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es2\Desktop\"/>
    </mc:Choice>
  </mc:AlternateContent>
  <bookViews>
    <workbookView xWindow="0" yWindow="0" windowWidth="15735" windowHeight="7140" activeTab="2"/>
  </bookViews>
  <sheets>
    <sheet name="ต.ค-ธ.ค 2565" sheetId="7" r:id="rId1"/>
    <sheet name="ม.ค-มี.ค66" sheetId="4" r:id="rId2"/>
    <sheet name="เม.ย-มิ.ย.65" sheetId="15" r:id="rId3"/>
    <sheet name="ก.ค-ก.ย.2565" sheetId="16" r:id="rId4"/>
    <sheet name="ประกาศผู้ชนะ (ร.ร.สนาม )" sheetId="8" r:id="rId5"/>
    <sheet name="มกราคม 2564" sheetId="5" r:id="rId6"/>
    <sheet name="กุมภาพันธ์2564" sheetId="2" r:id="rId7"/>
    <sheet name="มีนาคม 2564" sheetId="9" r:id="rId8"/>
    <sheet name="เมษายน 2564" sheetId="10" r:id="rId9"/>
    <sheet name="พ.ค.2564" sheetId="3" r:id="rId10"/>
    <sheet name="มิ.ย.2564" sheetId="11" r:id="rId11"/>
    <sheet name="กรกฎาคม 2564" sheetId="12" r:id="rId12"/>
    <sheet name="สิงหาคม 2564" sheetId="13" r:id="rId13"/>
    <sheet name="กันยายน 2564" sheetId="14" r:id="rId14"/>
  </sheets>
  <definedNames>
    <definedName name="_xlnm.Print_Area" localSheetId="0">'ต.ค-ธ.ค 2565'!$A$1:$H$47</definedName>
    <definedName name="_xlnm.Print_Area" localSheetId="4">'ประกาศผู้ชนะ (ร.ร.สนาม )'!$A$1:$H$25</definedName>
    <definedName name="_xlnm.Print_Area" localSheetId="1">'ม.ค-มี.ค66'!$A$1:$H$157</definedName>
    <definedName name="_xlnm.Print_Area" localSheetId="5">'มกราคม 2564'!$A$1:$H$151</definedName>
  </definedNam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7" l="1"/>
  <c r="E15" i="7"/>
  <c r="E14" i="7"/>
  <c r="E7" i="7"/>
  <c r="E8" i="7"/>
  <c r="E9" i="7"/>
  <c r="E10" i="7"/>
  <c r="E11" i="7"/>
  <c r="E12" i="7"/>
  <c r="E13" i="7"/>
  <c r="E6" i="7"/>
  <c r="E97" i="16" l="1"/>
  <c r="E77" i="15" l="1"/>
  <c r="E25" i="4" l="1"/>
  <c r="E29" i="4" s="1"/>
  <c r="E50" i="4" s="1"/>
  <c r="E54" i="4" s="1"/>
  <c r="E23" i="8" l="1"/>
  <c r="E25" i="7" l="1"/>
  <c r="E29" i="7" s="1"/>
  <c r="E47" i="7" s="1"/>
  <c r="E26" i="5" l="1"/>
  <c r="E32" i="5" s="1"/>
  <c r="E52" i="5" s="1"/>
  <c r="E59" i="5" s="1"/>
  <c r="E80" i="5" s="1"/>
  <c r="E86" i="5" s="1"/>
  <c r="E106" i="5" s="1"/>
  <c r="E113" i="5" s="1"/>
  <c r="E131" i="5" s="1"/>
  <c r="E140" i="5" s="1"/>
  <c r="E147" i="5" s="1"/>
</calcChain>
</file>

<file path=xl/sharedStrings.xml><?xml version="1.0" encoding="utf-8"?>
<sst xmlns="http://schemas.openxmlformats.org/spreadsheetml/2006/main" count="1621" uniqueCount="956">
  <si>
    <t>รายละเอียดแนบท้ายประกาศผู้ชนะการจัดซื้อจัดจ้างหรือผู้ที่ได้รับการคัดเลือก และสาระสำคัญของสัญญาหรือข้อตกลงเป็นหนังสือ</t>
  </si>
  <si>
    <t>เทศบาลตำบลไม้งาม อำเภอเมือง จังหวัดตาก</t>
  </si>
  <si>
    <t>ลำดับที่</t>
  </si>
  <si>
    <t>เลขประจำตัวผู้เสียภาษี/</t>
  </si>
  <si>
    <t>ชื่อผู้ประกอบการ</t>
  </si>
  <si>
    <t>เลขประจำตัวประชาชน</t>
  </si>
  <si>
    <t>รายการพัสดุที่จัดซื้อจัดจ้าง</t>
  </si>
  <si>
    <t>จำนวนเงินรวมที่</t>
  </si>
  <si>
    <t>จัดซื้อจัดจ้าง</t>
  </si>
  <si>
    <t>เอกสารอ้างอิง</t>
  </si>
  <si>
    <t>วันที่</t>
  </si>
  <si>
    <t>เลขที่</t>
  </si>
  <si>
    <t>เหตุผลสนับสนุน</t>
  </si>
  <si>
    <t xml:space="preserve"> </t>
  </si>
  <si>
    <t>ประจำไตรมาส ที่....3.....(เดือน เมษายน - มิถุนายน  พ.ศ.2563)</t>
  </si>
  <si>
    <t>3 6399 00013 78 5</t>
  </si>
  <si>
    <t>นายฮวย จำปาแดง</t>
  </si>
  <si>
    <t>ยกมา</t>
  </si>
  <si>
    <t>รวมทั้งสิ้น</t>
  </si>
  <si>
    <t>0 6335 62000 48 5</t>
  </si>
  <si>
    <t>หจก.เอส.เอ็น.ก๊อปปี้ แอนด์ เซอร์วิส</t>
  </si>
  <si>
    <t>3 6399 00136 10 1</t>
  </si>
  <si>
    <t>ร้านวิชัยอะไหล่</t>
  </si>
  <si>
    <t>หจก.ตากคอมพิวเตอร์</t>
  </si>
  <si>
    <t>0 6355 38000 05 5</t>
  </si>
  <si>
    <t>ซ่อมแซมเครื่องปริ้นท์เตอร์</t>
  </si>
  <si>
    <t>3 6301 00056 15 5</t>
  </si>
  <si>
    <t>อู่สุขุม</t>
  </si>
  <si>
    <t>เติมออกซิเจนทางการแพทย์</t>
  </si>
  <si>
    <t>3 6301 00532 72 1</t>
  </si>
  <si>
    <t>ประจำไตรมาส ที่....2.....(เดือน มกราคม - มีนาคม  พ.ศ.2564)</t>
  </si>
  <si>
    <t>ถ่ายเอกสารขาว-ดำ</t>
  </si>
  <si>
    <t>SE6312160001</t>
  </si>
  <si>
    <t>640001/12</t>
  </si>
  <si>
    <t>ร้านสำราญอิเล็คทรอนิคส์</t>
  </si>
  <si>
    <t>3 6499 00153 11 1</t>
  </si>
  <si>
    <t>ซ่อมแซมเครื่องปรับอากาศ</t>
  </si>
  <si>
    <t>15/18</t>
  </si>
  <si>
    <t>ปะผุแผ่นกั้นกันกระแทก รถบรรทุกน้ำ</t>
  </si>
  <si>
    <t>1/36</t>
  </si>
  <si>
    <t>ประชาสัมพันธ์กิจกรรม เดือน ม.ค.64</t>
  </si>
  <si>
    <t>25/6</t>
  </si>
  <si>
    <t>ประจำไตรมาส ที่....2.....(เดือน มกราคม-มีนาคม  พ.ศ.2564)</t>
  </si>
  <si>
    <t>ประจำไตรมาส ที่....2.....(เดือน มกราคม - มีนาคม พ.ศ.2564)</t>
  </si>
  <si>
    <t>ซ่อมแซมเครื่องโปรเจคเตอร์</t>
  </si>
  <si>
    <t>640002/33</t>
  </si>
  <si>
    <t>วัสดุคอมพิวเตอร์ 1 รายการ</t>
  </si>
  <si>
    <t>640004/15</t>
  </si>
  <si>
    <t>ซ่อมแซมหน้าปัดเรือนไมค์รถบรรทุกน้ำ</t>
  </si>
  <si>
    <t>9/46</t>
  </si>
  <si>
    <t>1/42</t>
  </si>
  <si>
    <t>3 6399 00135 54 6</t>
  </si>
  <si>
    <t>ร้านแก้ว แสตมป์ แอนด์ ปริ้นติ้ง</t>
  </si>
  <si>
    <t>ทำตรายาง 6 รายการ</t>
  </si>
  <si>
    <t>วัสดุคอมพิวเตอร์ 3 รายการ</t>
  </si>
  <si>
    <t>640004/33</t>
  </si>
  <si>
    <t>1/26</t>
  </si>
  <si>
    <t>ประจำเดือนมกราคม พ.ศ.2564</t>
  </si>
  <si>
    <t>0 6355 630008 55 8</t>
  </si>
  <si>
    <t xml:space="preserve">บริษัท เคเค อาร์ต มีเดีย จำกัด   </t>
  </si>
  <si>
    <t>จ้างทำป้ายไวนิล จำนวน 1 ป้าย</t>
  </si>
  <si>
    <t>4 ธ.ค.2563</t>
  </si>
  <si>
    <t>43304/956</t>
  </si>
  <si>
    <t xml:space="preserve">นางสาวธัญลักษณ์  โทนสังข์อินทร์  </t>
  </si>
  <si>
    <t>3 6301 00157 63 6</t>
  </si>
  <si>
    <t xml:space="preserve">ค่าจ้างทำอาหารกลางวัน และอาหารว่าง   </t>
  </si>
  <si>
    <t>25 ธ.ค.2563</t>
  </si>
  <si>
    <t>43304/996</t>
  </si>
  <si>
    <t xml:space="preserve">จัดซื้อวัสดุอุปกรณ์ ในการปฏิบัติงาน  </t>
  </si>
  <si>
    <t>จำนวน  3 รายการ</t>
  </si>
  <si>
    <t xml:space="preserve">ร้านปัณณวิชย์ โดย </t>
  </si>
  <si>
    <t>นายอธิเมศร์  อรมพีรสิทธิ์</t>
  </si>
  <si>
    <t>1 659900544610</t>
  </si>
  <si>
    <t>43304/959</t>
  </si>
  <si>
    <t>จัดทำถุงผ้า สำหรับใส่วัสดุอุปกรณ์</t>
  </si>
  <si>
    <t xml:space="preserve">ในการปฏิบัติงาน พร้อมสกรีนข้อความ </t>
  </si>
  <si>
    <t>ขนาด 12 x 14 นิ้ว จำนวน 9 ใบ</t>
  </si>
  <si>
    <t xml:space="preserve">ร้านเก้าสกรีน โดย </t>
  </si>
  <si>
    <t xml:space="preserve"> นายชานนท์  มุ่ยแดง</t>
  </si>
  <si>
    <t>3630100744116</t>
  </si>
  <si>
    <t>43304/965</t>
  </si>
  <si>
    <t xml:space="preserve">จัดซื้อน้ำดื่ม สำหรับลงพื้นที่  </t>
  </si>
  <si>
    <t xml:space="preserve">จำนวน 6 แพ็ค ๆ ละ 60.00 บาท </t>
  </si>
  <si>
    <t>43304/962</t>
  </si>
  <si>
    <t xml:space="preserve">ร้านเจนแสงการยาง  </t>
  </si>
  <si>
    <t xml:space="preserve">ปะยางล้อหลังด้านซ้าย  เนื่องจากยางรั่ว </t>
  </si>
  <si>
    <t>ทะเบียน 81-0549</t>
  </si>
  <si>
    <t xml:space="preserve">จำนวน  1 แผล  รถยนต์บรรทุกขยะ  </t>
  </si>
  <si>
    <t>3 6399 00120 70 1</t>
  </si>
  <si>
    <t>8 ม.ค.2564</t>
  </si>
  <si>
    <t>43304/17</t>
  </si>
  <si>
    <t xml:space="preserve">กระดาษต่อเนื่อง 15x11  (1 ชั้น) </t>
  </si>
  <si>
    <t xml:space="preserve">จำนวน 1 กล่อง </t>
  </si>
  <si>
    <t>14 ม.ค.2564</t>
  </si>
  <si>
    <t>43304/23</t>
  </si>
  <si>
    <t>เปลี่ยนถ่ายน้ำมันเครื่อง เนื่องจากครบ</t>
  </si>
  <si>
    <t xml:space="preserve">ระยะเปลี่ยนถ่ายน้ำมันเครื่อง  </t>
  </si>
  <si>
    <t xml:space="preserve">รถบรรทุกขยะทะเบียน 80-7247   </t>
  </si>
  <si>
    <t>635542000155</t>
  </si>
  <si>
    <t xml:space="preserve">บริษัท อีซูซุตากฮกอันตึ๊ง จำกัด </t>
  </si>
  <si>
    <t>11 ม.ค.2564</t>
  </si>
  <si>
    <t>43304/11</t>
  </si>
  <si>
    <t xml:space="preserve"> จำนวน  13  ตัว </t>
  </si>
  <si>
    <t>3639900042904</t>
  </si>
  <si>
    <t xml:space="preserve">ร้าน แซมสปอร์ต  โดย </t>
  </si>
  <si>
    <t xml:space="preserve"> นายอดิศร  ชัยประเดิมศักดิ์   </t>
  </si>
  <si>
    <t>20 ม.ค.2564</t>
  </si>
  <si>
    <t>43304/42</t>
  </si>
  <si>
    <t>จัดซื้อวัสดุเครื่องแต่งกาย (เสื้อแขนยาว</t>
  </si>
  <si>
    <t xml:space="preserve">สีดำ พร้อมสกรีนข้อความด้านหลังเสื้อ) </t>
  </si>
  <si>
    <t xml:space="preserve">3 6399 00135 54 6   </t>
  </si>
  <si>
    <t xml:space="preserve">ร้านแก้ว สแตมป์  แอนด์ ปริ้นติ้ง </t>
  </si>
  <si>
    <t xml:space="preserve">จ้างเหมาจัดทำตรายาง  </t>
  </si>
  <si>
    <t>จำนวน  1 รายการ</t>
  </si>
  <si>
    <t>43304/39</t>
  </si>
  <si>
    <t xml:space="preserve">ค่าจัดซื้อวัสดุเครื่องแต่งกาย จัดซื้อ </t>
  </si>
  <si>
    <t xml:space="preserve">รองเท้าบู๊ท จำนวน 13 คู่   </t>
  </si>
  <si>
    <t xml:space="preserve"> นางสาวณิชมน  ตันรุ่งเรืองพร  </t>
  </si>
  <si>
    <t xml:space="preserve">ร้านหนุ่มสาวอาภรณ์  โดย </t>
  </si>
  <si>
    <t>43304/41</t>
  </si>
  <si>
    <t>3 6301 00370 87 9</t>
  </si>
  <si>
    <t>นายชุด ขำประดิษฐ</t>
  </si>
  <si>
    <t>ค่าจ้างเหมาพ่นสารเคมีเพื่อกำจัด</t>
  </si>
  <si>
    <t>.</t>
  </si>
  <si>
    <t>ยุงลายที่เป็นพาหะนำโรคปวดข้อยุง</t>
  </si>
  <si>
    <t>ลายในตำบลไม้งาม จำนวน1 ราย</t>
  </si>
  <si>
    <t>19 ม.ค.2564</t>
  </si>
  <si>
    <t>43304/36</t>
  </si>
  <si>
    <t xml:space="preserve">ร้านปัณณวิชย์ โดย      </t>
  </si>
  <si>
    <t>จัดซื้อวัสดุสำนักงาน จำนวน  1 รายการ</t>
  </si>
  <si>
    <t>53304/23</t>
  </si>
  <si>
    <t>14  ม.ค.2564</t>
  </si>
  <si>
    <t>1659900544610</t>
  </si>
  <si>
    <t>53304 /959</t>
  </si>
  <si>
    <t>4  ธ.ค.  2563</t>
  </si>
  <si>
    <t xml:space="preserve">ค่าจัดซื้อแบตเตอรี่ เครื่องสำรองไฟ </t>
  </si>
  <si>
    <t xml:space="preserve">หมายเลขครุภัณฑ์  469-61-0013 </t>
  </si>
  <si>
    <t>0 6335 38000 05 5</t>
  </si>
  <si>
    <t xml:space="preserve">หจก.ตากคอมพิวเตอร์  </t>
  </si>
  <si>
    <t>53304/78</t>
  </si>
  <si>
    <t>5 ก.พ.2564</t>
  </si>
  <si>
    <t>ค่าจัดซื้อเครื่องสำรองไฟ จำนวน 1 เครื่อง</t>
  </si>
  <si>
    <t>43304/79</t>
  </si>
  <si>
    <t xml:space="preserve">จัดซื้อวัสดุคอมพิวเตอร์ จำนวน 1 รายการ </t>
  </si>
  <si>
    <t xml:space="preserve">(จัดซื้อตัวแยกพอร์ต  USB  4 Part)  </t>
  </si>
  <si>
    <t>53304 /80</t>
  </si>
  <si>
    <t>4 ก.พ.2564</t>
  </si>
  <si>
    <t>ประจำเดือน  มีนาคม พ.ศ.2564</t>
  </si>
  <si>
    <t xml:space="preserve">จ้างเหมาทำป้ายไวนิลประชาสัมพันธ์ </t>
  </si>
  <si>
    <t xml:space="preserve">พร้อมติดตั้ง ขนาด 1x 2 เมตร  </t>
  </si>
  <si>
    <t xml:space="preserve">จำนวน  1 ป้าย </t>
  </si>
  <si>
    <t>25 ก.พ.2564</t>
  </si>
  <si>
    <t>53304/124</t>
  </si>
  <si>
    <t xml:space="preserve">ร้านสหการยาง  </t>
  </si>
  <si>
    <t xml:space="preserve">ปะยาง จำนวน 1 แผล  ยางหลังด้านซ้าย </t>
  </si>
  <si>
    <t xml:space="preserve"> เนื่องจากยางรั่วจากน๊อตวัสดุก่อสร้าง</t>
  </si>
  <si>
    <t>15 ก.พ.2564</t>
  </si>
  <si>
    <t>53304 /97</t>
  </si>
  <si>
    <t xml:space="preserve">3 6301 00527 87 5  </t>
  </si>
  <si>
    <t xml:space="preserve">ร้านโพธิ์ทอง โดย นายนิเทส  โพธิ์ทอง  </t>
  </si>
  <si>
    <t xml:space="preserve">ซ่อมเครื่องออกกำลังกายกลางแจ้ง </t>
  </si>
  <si>
    <t xml:space="preserve"> จำนวน 2 เครื่อง</t>
  </si>
  <si>
    <t>53304/127</t>
  </si>
  <si>
    <t xml:space="preserve"> 3 6201 00918 31 9</t>
  </si>
  <si>
    <t xml:space="preserve">ร้านตุ๋ยค้าถัง โดย นางตุ๋ย  ไชยเมืองชื่น   </t>
  </si>
  <si>
    <t>จัดซื้อวัสดุอุปกรณ์สาธิต การกำจัดขยะ</t>
  </si>
  <si>
    <t>อินทรีย์  จำนวน 2 รายการ</t>
  </si>
  <si>
    <t>53304 /93</t>
  </si>
  <si>
    <t>11 ก.พ.2564</t>
  </si>
  <si>
    <t xml:space="preserve">ร้านสนามแก๊สไม้งาม   </t>
  </si>
  <si>
    <t>จัดซื้อน้ำดื่ม พร้อมน้ำแข็ง สำหรับผู้เข้า</t>
  </si>
  <si>
    <t>ร่วมกิจกรรม</t>
  </si>
  <si>
    <t>53304 /130</t>
  </si>
  <si>
    <t xml:space="preserve">จัดซื้อวัสดุอุปกรณ์ ในการ จัดอบรม </t>
  </si>
  <si>
    <t>จำนวน 5 รายการ</t>
  </si>
  <si>
    <t>53304 /119</t>
  </si>
  <si>
    <t>17 ก.พ.2564</t>
  </si>
  <si>
    <t xml:space="preserve">ปะยางล้อหลังด้านขวา  จำนวน 1 แผล  </t>
  </si>
  <si>
    <t xml:space="preserve">โดนเศษวัสดุแทงทะลุยางนอก </t>
  </si>
  <si>
    <t xml:space="preserve">รถบรรทุกขยะ หมายเลขทะเบียน ๘๐-๖๔๘๙  </t>
  </si>
  <si>
    <t xml:space="preserve">ร้านยอดยาง   โดย  นายดำรง  อินภิรมย์  </t>
  </si>
  <si>
    <t>53304 /135</t>
  </si>
  <si>
    <t>2 มี.ค.2564</t>
  </si>
  <si>
    <t>53304 /141</t>
  </si>
  <si>
    <t>5 มี.ค.2564</t>
  </si>
  <si>
    <t xml:space="preserve">ร้านแก้ว สแตมป์ แอนด์ ปริ้นติ้ง  </t>
  </si>
  <si>
    <t>จ้างเหมาจัดทำตรายางโลโก้เทศบาล</t>
  </si>
  <si>
    <t xml:space="preserve">ตำบลไม้งาม จำนวน   1  รายการ  </t>
  </si>
  <si>
    <t>53304 /138</t>
  </si>
  <si>
    <t>ปะยางล้อหลังด้านขวา  เนื่องจากยาง</t>
  </si>
  <si>
    <t>รั่วจากน๊อต รถบรรทุกขยะ หมายเลข</t>
  </si>
  <si>
    <t>ทะเบียน 80-7247</t>
  </si>
  <si>
    <t>18 มี.ค.2564</t>
  </si>
  <si>
    <t>53304 /188</t>
  </si>
  <si>
    <t>11 มี.ค.2564</t>
  </si>
  <si>
    <t>53304 /179</t>
  </si>
  <si>
    <t>ค่าวัดสุอุปกรณ์ในการอบรม จำนวน 6 รายการ</t>
  </si>
  <si>
    <t>10 มี.ค.2564</t>
  </si>
  <si>
    <t>53304 /175</t>
  </si>
  <si>
    <t>ประจำเดือน  เมษายน พ.ศ.2564</t>
  </si>
  <si>
    <t>5 6601 90004 88 1</t>
  </si>
  <si>
    <t>ร้านกิตติศูนย์ล้อ</t>
  </si>
  <si>
    <t xml:space="preserve">ปะยางล้อหน้าด้านซ้าย  </t>
  </si>
  <si>
    <t xml:space="preserve">นื่องจากยางรั่วโดนน๊อต  จำนวน  1 แผล </t>
  </si>
  <si>
    <t xml:space="preserve">รถยนต์ส่วนกลาง หมายเลข </t>
  </si>
  <si>
    <t>ทะเบียน  กจ 326</t>
  </si>
  <si>
    <t>1 เม.ย.2564</t>
  </si>
  <si>
    <t>53304/202</t>
  </si>
  <si>
    <t xml:space="preserve">จ้างล้างทำความสะอาดเครื่องปรับอากาศ </t>
  </si>
  <si>
    <t xml:space="preserve">จำนวน 2 เครื่อง </t>
  </si>
  <si>
    <t>ร้านเบสท์คูล</t>
  </si>
  <si>
    <t>3 6301 00340 40 6</t>
  </si>
  <si>
    <t>31 มี.ค.2564</t>
  </si>
  <si>
    <t>53304 /211</t>
  </si>
  <si>
    <t xml:space="preserve">ค่าจัดซื้อสติ๊กเกอร์รีดฟิว จำนวน 3 </t>
  </si>
  <si>
    <t>อัน ๆละ 550.00 บาท</t>
  </si>
  <si>
    <t>29 มี.ค.2564</t>
  </si>
  <si>
    <t>53304/197</t>
  </si>
  <si>
    <t>ค่าจัดซื้อวัสดุอุปกรณ์ จำนวน 3 รายการ</t>
  </si>
  <si>
    <t>53304 /201</t>
  </si>
  <si>
    <t xml:space="preserve">ค่าจัดซื้อกระถางต้นไม้ จำนวน 40 </t>
  </si>
  <si>
    <t>ใบ ๆ ละ 6 บาท</t>
  </si>
  <si>
    <t>ร้านอู๋การเกษตร</t>
  </si>
  <si>
    <t>53304 /204</t>
  </si>
  <si>
    <t>จ้างทำป้ายไวนิลยิงโครงไม้ เพื่อขอความ</t>
  </si>
  <si>
    <t xml:space="preserve">ร่วมมือประชาชนห้ามนำขยะทิ้งบริเวณนี้ </t>
  </si>
  <si>
    <t>ขนาด 1.20x1.00 เมตร จำนวน 1 ป้าย</t>
  </si>
  <si>
    <t>7 เม.ย.2564</t>
  </si>
  <si>
    <t>53304 /209</t>
  </si>
  <si>
    <t xml:space="preserve">ปะยางล้อหลังด้านขวา  เนื่องจากยาง   </t>
  </si>
  <si>
    <t>16 เม.ย 2564</t>
  </si>
  <si>
    <t>53304 /220</t>
  </si>
  <si>
    <t>ปะยางหลังด้านขวา  เนื่องจากยางรั่วจาก</t>
  </si>
  <si>
    <t xml:space="preserve">เศษวัสดุก่อสร้าง จำนวน 1 แผล </t>
  </si>
  <si>
    <t>รถบรรทุกขยะ หมายเลขทะเบียน  80-7247</t>
  </si>
  <si>
    <t>รั่วจากน๊อต รถบรรทุกขยะ 80-7247</t>
  </si>
  <si>
    <t>22 เม.ย.2564</t>
  </si>
  <si>
    <t>53304 /242</t>
  </si>
  <si>
    <t>ประจำเดือน  พฤษภาคม พ.ศ.2564</t>
  </si>
  <si>
    <t xml:space="preserve">จ้างเหมาจัดทำป้ายไวนิลประชาสัมพันธ์ </t>
  </si>
  <si>
    <t>จำนวน 2 รายการ  งดใช้เครื่องเล่นกลางแจ้ง</t>
  </si>
  <si>
    <t xml:space="preserve"> .งดใช้สนามกีฬาชั่วคราว </t>
  </si>
  <si>
    <t>53304/223</t>
  </si>
  <si>
    <t>ปะยางล้อหลังขวา โดนเศษวัสดุแทงทะลุ</t>
  </si>
  <si>
    <t>ยางนอก รถบรรทุกขยะหมายเลย</t>
  </si>
  <si>
    <t>ทะเบียน 80-6489</t>
  </si>
  <si>
    <t>3 6399 00102 648</t>
  </si>
  <si>
    <t>ร้านยอดยาง</t>
  </si>
  <si>
    <t>28 เม.ย.2564</t>
  </si>
  <si>
    <t>53304 /255</t>
  </si>
  <si>
    <t>จัดซื้อยางใน ขนาด 1000-20 จำนวน 1 เส้น เ</t>
  </si>
  <si>
    <t>เนื่องจากยางนอกโดนแก้วแทงทะลุยางใน</t>
  </si>
  <si>
    <t>ทำให้ยางในด้านซ้ายล้อหลังไม่สามารถ</t>
  </si>
  <si>
    <t xml:space="preserve">ปะยางในได้  ของรถบรรทุกขยะ </t>
  </si>
  <si>
    <t>หมายเลขทะเบียน 81-0549</t>
  </si>
  <si>
    <t xml:space="preserve">ห้างหุ้นส่วนจำกัด ตากแสงการยาง  </t>
  </si>
  <si>
    <t xml:space="preserve">3 6335 34000 42 5 </t>
  </si>
  <si>
    <t>26 เม.ย.2564</t>
  </si>
  <si>
    <t>53304/248</t>
  </si>
  <si>
    <t>ปะยางล้อหลังด้านขวา โดนเศษวัสดุแท</t>
  </si>
  <si>
    <t>งทะละยางนอก   รถบรรทุกขยะหมายเลย</t>
  </si>
  <si>
    <t>3 พ.ค.2564</t>
  </si>
  <si>
    <t>53304 /261</t>
  </si>
  <si>
    <t>จัดซื้อวัสดุอุปกรณ์ เพื่อใช้ในการตรวจสถาน</t>
  </si>
  <si>
    <t xml:space="preserve">ที่จำหน่ายอาหารภายในเขตเทศบาลตำบลไม้งาม </t>
  </si>
  <si>
    <t xml:space="preserve"> จำนวน 7 รายการ (สปสช.)</t>
  </si>
  <si>
    <t>19 มี.ค.2564</t>
  </si>
  <si>
    <t>53304 /222</t>
  </si>
  <si>
    <t>ปะยางล้อหลังด้านซ้าย  เนื่องจากยางรั่ว</t>
  </si>
  <si>
    <t>จำนวน  1 แผล  รถยนต์บรรทุกขยะ  ทะเบียน 81-0549</t>
  </si>
  <si>
    <t>ร้านเจนแสงการยาง</t>
  </si>
  <si>
    <t>7 พ.ค.2564</t>
  </si>
  <si>
    <t>53304 /268</t>
  </si>
  <si>
    <t xml:space="preserve">ซ่อมหน้าจอเครื่องเสียง ของรถยนต์ส่วนกลาง </t>
  </si>
  <si>
    <t>หมายเลขทะเบียน กจ.326</t>
  </si>
  <si>
    <t xml:space="preserve">นายอภิสิทธิ์  ประดิษฐ์รุ่งโรจน์     </t>
  </si>
  <si>
    <t xml:space="preserve">ร้านเบสท์คูล  โดย </t>
  </si>
  <si>
    <t xml:space="preserve">3 6301 00340 40 6  </t>
  </si>
  <si>
    <t>7 พ.ค 2564</t>
  </si>
  <si>
    <t>53304 /281</t>
  </si>
  <si>
    <t>จัดซื้อวัสดุอุปกรณ์ เพื่อใช้ในการตรวจสถา</t>
  </si>
  <si>
    <t>นที่จำหน่ายอาหารภายในเขตเทศบาล</t>
  </si>
  <si>
    <t>ตำบลไม้งาม  จำนวน 7 รายการ (สปสช.</t>
  </si>
  <si>
    <t>ร้าน พี พี ซัพพลาย แอนด์ เซอร์วิส</t>
  </si>
  <si>
    <t xml:space="preserve"> โดย นายปวัตร  ภู่ชินาพันธ์   </t>
  </si>
  <si>
    <t xml:space="preserve">3 6399 00301 05 9 </t>
  </si>
  <si>
    <t>จัดทำป้ายไวนิลประชาสัมพันธ์ จำนวน 2 รายการ</t>
  </si>
  <si>
    <t xml:space="preserve">  ฉีดวัคซีนป้องกันโรคติดเชื้อไวรัส โคโรนา 2019 </t>
  </si>
  <si>
    <t>19 พ.ค 2564</t>
  </si>
  <si>
    <t>53304 /315</t>
  </si>
  <si>
    <t>จ้างทำป้ายไวนิลประชาสัมพันธ์ห้ามนำขยะมาทิ้งบริเวณนี้ ฯ</t>
  </si>
  <si>
    <t xml:space="preserve"> จำนวน 5 ป้าย </t>
  </si>
  <si>
    <t>24 พ.ค 2564</t>
  </si>
  <si>
    <t>53304 /321</t>
  </si>
  <si>
    <t>ประจำเดือน  มิถุนายน พ.ศ.2564</t>
  </si>
  <si>
    <t>จ้างเหมาจัดทำตรายาง จำนวน 7 รายการ</t>
  </si>
  <si>
    <t>24 พ.ค.2564</t>
  </si>
  <si>
    <t>53304/318</t>
  </si>
  <si>
    <t>ค่าจัดซื้อวัสดุอุปกรณ์ในการจัดทำฉากกั้นพื้นที่ เพื่อเตรียมความ</t>
  </si>
  <si>
    <t>พร้อมรองรับผู้ป่วยฯ จำนวน 1 รายการ</t>
  </si>
  <si>
    <t>13 พ.ค.2564</t>
  </si>
  <si>
    <t>53304 /303</t>
  </si>
  <si>
    <t xml:space="preserve">1 6399 00138 25 5  </t>
  </si>
  <si>
    <t xml:space="preserve">นางสาวสุภาภรณ์  แสนคำงาม  </t>
  </si>
  <si>
    <t xml:space="preserve">นายบุญเลิศ  ยาพิณ  </t>
  </si>
  <si>
    <t xml:space="preserve">3 6301 00554 14 7  </t>
  </si>
  <si>
    <t xml:space="preserve">นางสาวศรีทอง   เครือทอง </t>
  </si>
  <si>
    <t xml:space="preserve">นายเดโชชัย  บัวทอง </t>
  </si>
  <si>
    <t xml:space="preserve">1 6399 00273 76 4  </t>
  </si>
  <si>
    <t xml:space="preserve">นางสาวจิตราภรณ์ เอี่ยมโปร่ง </t>
  </si>
  <si>
    <t xml:space="preserve">3 6301 00566 08 1  </t>
  </si>
  <si>
    <t xml:space="preserve">นายออน   ยอดสนิท  </t>
  </si>
  <si>
    <t xml:space="preserve">3 7707 00069 32 0 </t>
  </si>
  <si>
    <t>จ้างเหมาฉีดวัคซีนโรคพิษสุนัขบ้า ตามโครงการจ้างเหมา</t>
  </si>
  <si>
    <t xml:space="preserve">  บริการฉีดวัคซีนโรคพิษสุนัขบ้า  ประจำปี 2564 </t>
  </si>
  <si>
    <t>14 พ.ค.2564</t>
  </si>
  <si>
    <t>53304/304</t>
  </si>
  <si>
    <t>ซ่อมเครื่องออกกำลังกายกลางแจ้ง  จำนวน 3 เครื่อง</t>
  </si>
  <si>
    <t>53304 /348</t>
  </si>
  <si>
    <t>ประจำเดือน  กรกฎาคม พ.ศ.2564</t>
  </si>
  <si>
    <t>ถ่านไฟ AA  จำนวน 50 ก้อน,ถ่านไฟ AAA  จำนวน 16 ก้อน</t>
  </si>
  <si>
    <t>28 มิ.ย.2564</t>
  </si>
  <si>
    <t>53304/395</t>
  </si>
  <si>
    <t>โครงการป้องกันโรคไข้เลือดออกแบบบูรณาการประจำปีงยประมาณ 2564</t>
  </si>
  <si>
    <t>ค่าป้ายไวนิล จำนวน 1 โครงอาร</t>
  </si>
  <si>
    <t>14 มิ.ย.2564</t>
  </si>
  <si>
    <t>53304 /375</t>
  </si>
  <si>
    <t>ค่าจัดซื้ออุปกรณ์ ในการอบรม จำนวน 5 รายการ</t>
  </si>
  <si>
    <t>โครงการเพื่อการจัดการน้ำเสียในชุมชน</t>
  </si>
  <si>
    <t xml:space="preserve">บริษัท ประสิทธิ์ดีไซน์ จำกัด </t>
  </si>
  <si>
    <t>0 6355 33000 11 3</t>
  </si>
  <si>
    <t>22 มิ.ย.2564</t>
  </si>
  <si>
    <t>53304 /387</t>
  </si>
  <si>
    <t>53304 /394</t>
  </si>
  <si>
    <t>ปะยางล้อหลังด้านขวา  จำนวน 1 แผล  โดนเศษวัสดุแทง</t>
  </si>
  <si>
    <t>ทะลุยางนอก รถบรรทุกขยะหมายเลยทะเบียน 80-6489</t>
  </si>
  <si>
    <t>25 มิ.ย.2564</t>
  </si>
  <si>
    <t>โครงการเฝ้าระวัง และป้องกันโรคติดเชื้อไวรัสโคโรนา 2019</t>
  </si>
  <si>
    <t xml:space="preserve"> (COVID-19) ในสถานศึกษาในเขตพื้นที่เทศบาลตำบลไม้งาม</t>
  </si>
  <si>
    <t>8 มิ.ย.2564</t>
  </si>
  <si>
    <t>53304 /350</t>
  </si>
  <si>
    <t>ค่าป้ายไวนิล จำนวน 1 ป้าย</t>
  </si>
  <si>
    <t>ซ่อมระบบไฟ เนื่องจากระบบไฟขับข้อง รถบรรทุกขยะ</t>
  </si>
  <si>
    <t>หมายเลยทะเบียน 80-6489</t>
  </si>
  <si>
    <t xml:space="preserve">3 7105 00912 03 1 </t>
  </si>
  <si>
    <t xml:space="preserve">ร้าน ชวลิตการช่าง  </t>
  </si>
  <si>
    <t>53304 /392</t>
  </si>
  <si>
    <t xml:space="preserve">ค่าจัดซื้อน้ำยาทำความสะอาดรถยนต์ จำนวน 10 </t>
  </si>
  <si>
    <t>แกลลอน ๆ ละ 150 บาท</t>
  </si>
  <si>
    <t>23 มิ.ย.2564</t>
  </si>
  <si>
    <t>53304 /383</t>
  </si>
  <si>
    <t>นางสาวกาญจนา  บุญเหลือ</t>
  </si>
  <si>
    <t>3 6399 00063 54 5</t>
  </si>
  <si>
    <t>ของรถบรรทุกขยะ 80-7247</t>
  </si>
  <si>
    <t xml:space="preserve">จัดซื้อฝาครอบไฟท้ายรถ พร้อมหลอดไฟ ซ้าย/ขวา จำนวน 2 ชุด </t>
  </si>
  <si>
    <t>2 ก.ค.2564</t>
  </si>
  <si>
    <t>53304 /407</t>
  </si>
  <si>
    <t>53304 /390</t>
  </si>
  <si>
    <t>ค่าจ้างทำป้ายไวนิลคัทเอาท์ประชาสัมพันธ์ป้องกันโรคโควิด</t>
  </si>
  <si>
    <t xml:space="preserve"> ขนาด 2.5 x6.5 เมตร จำนวน 1 ป้าย</t>
  </si>
  <si>
    <t>8 ก.ค.2564</t>
  </si>
  <si>
    <t>53304 /421</t>
  </si>
  <si>
    <t>เปลี่ยนถ่ายน้ำมันเครื่อง เนื่องจากครบระยะเปลี่ยนถ่าย</t>
  </si>
  <si>
    <t>น้ำมันเครื่อง รถบรรทุกขยะทะเบียน    80-7247</t>
  </si>
  <si>
    <t>0 635542000155</t>
  </si>
  <si>
    <t>บริษัท อีซูซุตากฮกอันตึ๊ง จำกัด</t>
  </si>
  <si>
    <t>5 ก.ค.2564</t>
  </si>
  <si>
    <t>53304 /412</t>
  </si>
  <si>
    <t xml:space="preserve">ค่าจ้างปะยางล้อหน้าด้านขวา จำนวน 1 แผล เนื่องจากยางรั่ว </t>
  </si>
  <si>
    <t>ของรถบรรทุกขยะหมายเลยทะเบียน 80-6489</t>
  </si>
  <si>
    <t>16 ก.ค.2564</t>
  </si>
  <si>
    <t>53304 /425</t>
  </si>
  <si>
    <t>ประจำเดือน  สิงหาคม พ.ศ.2564</t>
  </si>
  <si>
    <t>1639900197740</t>
  </si>
  <si>
    <t xml:space="preserve">ปะยางหน้าด้านซ้าย เนื่องจากยางรั่วโดนตะปู จำนวน 3 แผล </t>
  </si>
  <si>
    <t xml:space="preserve"> รถบรรทุกขยะ 80-7247</t>
  </si>
  <si>
    <t>22 ก.ค 2564</t>
  </si>
  <si>
    <t>53304 /436</t>
  </si>
  <si>
    <t>ค่าจัดซื้อ  Flash Drive 16 GH (แฟลชไดรฟ์) จำนวน 2 ตัว</t>
  </si>
  <si>
    <t>9 ส.ค.2564</t>
  </si>
  <si>
    <t>53304 /448</t>
  </si>
  <si>
    <t xml:space="preserve">0 6335 38000 05 5 </t>
  </si>
  <si>
    <t xml:space="preserve">จ้างทำป้ายไวนิลประชาสัมพันธ์ขอเชิญชวนฉีดวัคซีนโควิด-19 </t>
  </si>
  <si>
    <t xml:space="preserve"> ขนาด 1 x 3 เมตร  จำนวน 1  ป้าย  </t>
  </si>
  <si>
    <t>53304 /451</t>
  </si>
  <si>
    <t xml:space="preserve">เปลี่ยนถ่ายน้ำมันเครื่อง ครบระยะ 10,000 กม.  </t>
  </si>
  <si>
    <t xml:space="preserve">ของรถยนต์ส่วนกลาง หมายเลขทะเบียน     80-6489 </t>
  </si>
  <si>
    <t>6 ส.ค.2564</t>
  </si>
  <si>
    <t>53304 /445</t>
  </si>
  <si>
    <t xml:space="preserve">ปะยางล้อหน้าด้านซ้าย  เนื่องจากยาวรั่ว  จำนวน  1 แผล  </t>
  </si>
  <si>
    <t xml:space="preserve">ทของรถบรรทุกขยะ  หมายเลขทะเบียน  80-5381 </t>
  </si>
  <si>
    <t>13 ส.ค.2564</t>
  </si>
  <si>
    <t>53304 /456</t>
  </si>
  <si>
    <t xml:space="preserve">นายสมปอง  สินพรมมา   </t>
  </si>
  <si>
    <t>3 6399 00067 46 0</t>
  </si>
  <si>
    <t>จ้างเหมาพ่นสารเคมีฆ่าเชื้อไวรัสโคโรนา 2019 (COVID-19)  จำ</t>
  </si>
  <si>
    <t>จำนวน  2 ราย  1.	นางสาวมาลี  คำมาออน  2.นางศศิวิมล  ผลเจิรญ</t>
  </si>
  <si>
    <t xml:space="preserve"> และเด็กหญิงภัทรธิดา  ธรรมสังกา </t>
  </si>
  <si>
    <t>5 ส.ค.2564</t>
  </si>
  <si>
    <t xml:space="preserve">อมระบบไฟเลี้ยว  เนื่องจากไฟเลี้ยวไม่ติด รถบรรทุกขยะ </t>
  </si>
  <si>
    <t xml:space="preserve">หมายเลขทะเบียน  80-6489 </t>
  </si>
  <si>
    <t>24 ส.ค 2564</t>
  </si>
  <si>
    <t>53304 /474</t>
  </si>
  <si>
    <t xml:space="preserve">จ้างเหมาพ่นสารเคมีควบคุมโรคไข้เลือดออก </t>
  </si>
  <si>
    <t>นายประพจน์   อิ่มสมบัติ  อายุ  44  ปี พักอาศัยบ้านเลขที่ 6/3 หมู่ที่ 9</t>
  </si>
  <si>
    <t xml:space="preserve">นายชุด  ขำประดิษฐ    </t>
  </si>
  <si>
    <t xml:space="preserve">3 6301 00370 87 9 	</t>
  </si>
  <si>
    <t>27 ส.ค.2564</t>
  </si>
  <si>
    <t>53304 /483</t>
  </si>
  <si>
    <t>จ้างทำป้ายไวนิล  เรื่อง การรับฟังความคิดเห็น และ</t>
  </si>
  <si>
    <t>ข้อเสนอแนะของประชาชน ขนาด 1x2 เมตร  จำนวน 1  ป้าย</t>
  </si>
  <si>
    <t>23 ส.ค.2564</t>
  </si>
  <si>
    <t>53304 /479</t>
  </si>
  <si>
    <t>สัญญาการช่าง</t>
  </si>
  <si>
    <t>6 ก.ย.2564</t>
  </si>
  <si>
    <t>53304 /498</t>
  </si>
  <si>
    <t xml:space="preserve">ปะยางล้อหลังด้านซ้าย  เนื่องจากยางโดนเศษหิน จำนวน 1     </t>
  </si>
  <si>
    <t xml:space="preserve"> แผล   รถยนต์บรรทุกขยะ  ทะเบียน 80-7247   </t>
  </si>
  <si>
    <t xml:space="preserve">ปะยางหลังด้านขวา  เนื่องจากยางรั่วจากโดนตะปู จำนวน 1 แผล </t>
  </si>
  <si>
    <t xml:space="preserve"> รถบรรทุกขยะ หมายเลขทะเบียน     80-7247</t>
  </si>
  <si>
    <t>ร้านสหการยาง</t>
  </si>
  <si>
    <t>8 ก.ย.2564</t>
  </si>
  <si>
    <t>53304 /504</t>
  </si>
  <si>
    <t xml:space="preserve">จำนวน  2 ราย  1.	นายพนาศักดิ์  อ่วมทิพย์  พักกักตัวบ้านเลขที่ 99/1  หมู่ที่ 1 </t>
  </si>
  <si>
    <t xml:space="preserve">2.	เด็กหญิงอภิฤดี  ประสมทอง   พักกักตัวบ้านเลขที่ 164/1  หมู่ที่ 1 </t>
  </si>
  <si>
    <t>13 ก.ย.2564</t>
  </si>
  <si>
    <t>53304 /518</t>
  </si>
  <si>
    <t>(น้ำกลั่น) จำนวน 1 รายการ</t>
  </si>
  <si>
    <t>9 ก.ย.2564</t>
  </si>
  <si>
    <t>53304 /510</t>
  </si>
  <si>
    <t>ร้านวิชัยอะไหล่ (สำนักงานใหญ่)</t>
  </si>
  <si>
    <t xml:space="preserve">0 994 000 488 0 50   </t>
  </si>
  <si>
    <t xml:space="preserve">ซ่อมเครื่องโน๊ตบุ๊ค  เครื่องบริจาค (กองสาธารณสุขและสิ่งแวดล้อม) </t>
  </si>
  <si>
    <t xml:space="preserve">หมายเลขครุภัณฑ์ 416-60-0046 จำนวน 1 เครื่อง </t>
  </si>
  <si>
    <t>53304 /503</t>
  </si>
  <si>
    <t>ซ่อมเครื่องปรับอากาศ หมายเลขครุภัณฑ์ที่ได้รับจากการปลูก</t>
  </si>
  <si>
    <t>สร้างอาคาร สำนักงาน ห้องกองสาธารณสุขและสิ่งแวดล้อม จำนวน 1 เครื่อง</t>
  </si>
  <si>
    <t xml:space="preserve">ร้านสำราญ อิเล็คทรอนิคส์ โดย </t>
  </si>
  <si>
    <t xml:space="preserve">นายสำราญ  บุญนาค              </t>
  </si>
  <si>
    <t xml:space="preserve">3 6499 00153 11 1  </t>
  </si>
  <si>
    <t>53304 /506</t>
  </si>
  <si>
    <t>เปลี่ยนกระจกมองข้าง เนื่องจากกระจกข้างแตก</t>
  </si>
  <si>
    <t xml:space="preserve"> รถยนต์บรรทุกขยะ  ทะเบียน ๘๐-5381</t>
  </si>
  <si>
    <t xml:space="preserve">ร้านศรีวิชัยอะไหล่ยนต์    </t>
  </si>
  <si>
    <t>20ก.ย.2564</t>
  </si>
  <si>
    <t>53304 /530</t>
  </si>
  <si>
    <t>จัดซื้อน้ำมันเครื่อง    จำนวน    1   ถัง</t>
  </si>
  <si>
    <t>28 ก.ย.2564</t>
  </si>
  <si>
    <t>53304 /544</t>
  </si>
  <si>
    <t xml:space="preserve">จำนวน  1 ราย  นายเฉลิมรัตน์  อ่อนจิตร  สำนักงานเทศบาลตำบลไม้งาม หมู่ที่ 1 </t>
  </si>
  <si>
    <t xml:space="preserve">บ้านเลขที่ 140  หมู่ที่ 7 ตำบลไม้งาม และบ้านเลขที่ 166  หมู่ที่ 6 ตำบลไม้งาม  </t>
  </si>
  <si>
    <t>10 ก.ย.2564</t>
  </si>
  <si>
    <t xml:space="preserve">จ้างเหมาพ่นสารเคมีฆ่าเชื้อไวรัสโคโรนา 2019 (COVID-19)  </t>
  </si>
  <si>
    <t xml:space="preserve">จำนวน  1 ราย 1.	นายธนารักษ์    สายเปลี่ยน  พักอาศัยบ้านเลขที่ 9/2   หมู่ที่ 6  </t>
  </si>
  <si>
    <t>27 ก.ย.2564</t>
  </si>
  <si>
    <t>53304 /538</t>
  </si>
  <si>
    <t>ประจำเดือน  กันยายน พ.ศ.2565</t>
  </si>
  <si>
    <t>ร้านสัญญาการช่าง</t>
  </si>
  <si>
    <t>นายเกรียงศักดิ์  แก้วพุกก์</t>
  </si>
  <si>
    <t>3  6301  00531  03  1</t>
  </si>
  <si>
    <t>3  6301  00561  69 1</t>
  </si>
  <si>
    <t xml:space="preserve">นายชาญชัย  นันหลิน </t>
  </si>
  <si>
    <t>นายสำเริง ลำภู</t>
  </si>
  <si>
    <t>1  6399  00257 96 3</t>
  </si>
  <si>
    <t>เหตุผล</t>
  </si>
  <si>
    <t>สนับสนุน</t>
  </si>
  <si>
    <t>๓ ๓๐๐๒ ๐๐๕๕๑ ๕๓ ๓</t>
  </si>
  <si>
    <t xml:space="preserve">นายสมชาย  วงษ์เสนสะ </t>
  </si>
  <si>
    <t>๓  ๖๓๐๑  ๐๐๕๒๙  ๑๕ ๑</t>
  </si>
  <si>
    <t xml:space="preserve">นายไพโรจน์  แสนคำหล้า </t>
  </si>
  <si>
    <t>ย/ม</t>
  </si>
  <si>
    <t>3  4401 00347  47 0</t>
  </si>
  <si>
    <t xml:space="preserve">นายอนุสรณ์  ศรีใส    </t>
  </si>
  <si>
    <t>3  6301  00524  71  0</t>
  </si>
  <si>
    <t xml:space="preserve">นายรุ่งโรจน์ จิ๋วปัญญา   </t>
  </si>
  <si>
    <t xml:space="preserve">3 6301 00529 91 6  </t>
  </si>
  <si>
    <t xml:space="preserve">นายสนิท  คงสุข  </t>
  </si>
  <si>
    <t xml:space="preserve">5  6301  0020 45 9  </t>
  </si>
  <si>
    <t>3 7202 00565  67 1</t>
  </si>
  <si>
    <t xml:space="preserve">นายจิรศักดิ์  นิ่มช่อง  </t>
  </si>
  <si>
    <t>1 6399 00195 97  6</t>
  </si>
  <si>
    <t xml:space="preserve">นางสาวมณีนุช  บุตรเหม  </t>
  </si>
  <si>
    <t xml:space="preserve">1 5099 01052 41 0 </t>
  </si>
  <si>
    <t xml:space="preserve">นางสาวสุทิศา  เขียวเรือง </t>
  </si>
  <si>
    <t>นายธนกฤต นันต๊ะจันทร์</t>
  </si>
  <si>
    <t>ตก.43304/565</t>
  </si>
  <si>
    <t>ตก.43304/477</t>
  </si>
  <si>
    <t xml:space="preserve">3 6302 00162 98 </t>
  </si>
  <si>
    <t xml:space="preserve">0 99400048805 0 </t>
  </si>
  <si>
    <t xml:space="preserve">ร้านยอดยาง  </t>
  </si>
  <si>
    <t xml:space="preserve"> 3 6399 00102 64 8 </t>
  </si>
  <si>
    <t xml:space="preserve">ร้านปัณณวิชย์ โดย นายอธิเมศร์  อรมพีรสิทธิ์ </t>
  </si>
  <si>
    <t>ตก.43304/303</t>
  </si>
  <si>
    <t>3 6302 00162  98  4</t>
  </si>
  <si>
    <t>11 พ.ค.2564</t>
  </si>
  <si>
    <t xml:space="preserve">ห้างหุ้นส่วนจำกัด ห้าแยกสุขภัณฑ์   </t>
  </si>
  <si>
    <t xml:space="preserve">3 6301 00578 16 0 </t>
  </si>
  <si>
    <t xml:space="preserve">นายโสภณ   บุญชู   </t>
  </si>
  <si>
    <t>ร้านธนกร โดย นายธนกร  บัวติ๊บ</t>
  </si>
  <si>
    <t xml:space="preserve">1 6399 00323 67 2 </t>
  </si>
  <si>
    <t xml:space="preserve">จัดซื้ออุปกรณ์ไฟฟ้า  จำนวน  12 รายการ  </t>
  </si>
  <si>
    <t xml:space="preserve">ร้านอาจิวพานิช    </t>
  </si>
  <si>
    <t xml:space="preserve">3 1  022 018 182 4 3 </t>
  </si>
  <si>
    <t xml:space="preserve">หจก.กมลทรัพย์ค้าวัสดุก่อสร้าง </t>
  </si>
  <si>
    <t>0 633 537 0006 8 0</t>
  </si>
  <si>
    <t xml:space="preserve">กระดาษกาวย่น 2 นิ้ว จำนวน  50  ม้วน </t>
  </si>
  <si>
    <t xml:space="preserve">จ้างทำป้ายโครงเหล็กสติ๊กเกอร์ฟิวเจอร์บอร์ด พร้อมติดตั้ง ขนาด 2 x 7.20 เมตร  </t>
  </si>
  <si>
    <t>จัดซื้อวัสดุอุปกรณ์ในการเพื่อเตรียมปรับปรุงสถานที่ทำที่กั้นพื้นทีฯ จำนวน 7 รายการ</t>
  </si>
  <si>
    <t xml:space="preserve">จัดซื้อไม้ยูคาลิตัส จำนวน 4 รายการ </t>
  </si>
  <si>
    <t>จัดซื้อผ้าต่วนสีขาว จำนวน 11 ม้วน</t>
  </si>
  <si>
    <t>1 6599 00544 61 0</t>
  </si>
  <si>
    <t>ใบสั่งซื้อเลขที่ 13/2564</t>
  </si>
  <si>
    <t>ใบสั่งซื้อเลขที่ 11/2564</t>
  </si>
  <si>
    <t>ใบสั่งซื้อเลขที่ 10/2564</t>
  </si>
  <si>
    <t>ใบสั่งซื้อเลขที่ 15/2564</t>
  </si>
  <si>
    <t>สแลนสีเขียว ขนาดกว้าง 2 เมตร ยาว 100 เมตร  จำนวน  2  ม้วน</t>
  </si>
  <si>
    <t>นายสมปอง  สินพรมมา</t>
  </si>
  <si>
    <t>หน้าที่ 2</t>
  </si>
  <si>
    <t>การประกาศเผยแพร่การจัดซื้อจัดจ้างเพื่อให้ได้มาซึ่งพัสดุ</t>
  </si>
  <si>
    <t>สำหรับการป้องกัน ควบคุม หรือรักษาโรคติดเชื้อไวรัสโคโรนา 2019 หรือโรคโควิด 19 (Coronavirus Disease 2019 (COVID-19)  (ตั้งแต่เดือน พฤษภาคม - กันยายน 2564)</t>
  </si>
  <si>
    <t xml:space="preserve">3 6399 00067 46 0 </t>
  </si>
  <si>
    <t xml:space="preserve">นายสมปอง   สินพรมมา  </t>
  </si>
  <si>
    <t xml:space="preserve">จ้างเหมาพ่นสารเคมีป้องกันโรคติดเชื้อไวรัสโคโรนา 2019 </t>
  </si>
  <si>
    <t>(COVID-19)</t>
  </si>
  <si>
    <t>ตก.43304/28</t>
  </si>
  <si>
    <t xml:space="preserve">3 6301 00392 12 1    </t>
  </si>
  <si>
    <t>จ้างเหมาสำรวจข้อมูลจำนวนสัตว์</t>
  </si>
  <si>
    <t>4 ก.พ.2565</t>
  </si>
  <si>
    <t>3 6303 00041 72 1</t>
  </si>
  <si>
    <t xml:space="preserve">นางสาวธัญญาวัจน์   เพ็ชรกำแหง     </t>
  </si>
  <si>
    <t xml:space="preserve">3 6301 00740 80 3 </t>
  </si>
  <si>
    <t>ตก.43304/84</t>
  </si>
  <si>
    <t>1 659 9005 446 1 0</t>
  </si>
  <si>
    <t xml:space="preserve">ร้านปัณณวิชย์ โดย     </t>
  </si>
  <si>
    <t xml:space="preserve">นายอธิเมศร์  อมรพีรสิทธิ์ </t>
  </si>
  <si>
    <t xml:space="preserve">จัดซื้อวัสดุอุปกรณ์ ในการจัดอบรม  จำนวน  6 รายการ </t>
  </si>
  <si>
    <t>11 ก.พ.2565</t>
  </si>
  <si>
    <t>ตก.43304/87</t>
  </si>
  <si>
    <t>ปะยาง เนื่องจากโดนเศษวัสดุก่อสร้าง</t>
  </si>
  <si>
    <t xml:space="preserve">ตก. ๕๓๓๐๔/98   </t>
  </si>
  <si>
    <t>2 มี.ค.2565</t>
  </si>
  <si>
    <t xml:space="preserve">ร้านมายอาร์ด ทำป้าย โดย </t>
  </si>
  <si>
    <t xml:space="preserve">นายสงกรานต์  รัตนะบดี  </t>
  </si>
  <si>
    <t xml:space="preserve">3 6206 00348 49 0   </t>
  </si>
  <si>
    <t xml:space="preserve">จ้างทำป้ายไวนิล จำนวน  1 ป้าย </t>
  </si>
  <si>
    <t>28 ก.พ.2565</t>
  </si>
  <si>
    <t>ตก.43304/91</t>
  </si>
  <si>
    <t xml:space="preserve">ค่าอาหารกลางวัน และเครื่องดื่ม จำนวน 30 คน </t>
  </si>
  <si>
    <t xml:space="preserve">นางแสงโสม   เนื่องวัง   </t>
  </si>
  <si>
    <t xml:space="preserve">3 6301 00522 39 3 </t>
  </si>
  <si>
    <t>ตก.43304/99</t>
  </si>
  <si>
    <t>3 มี.ค.2565</t>
  </si>
  <si>
    <t xml:space="preserve">3 6399 00058 59 3  </t>
  </si>
  <si>
    <t xml:space="preserve">ร้านสินพิทักษ์ โดย นายสมชาย  ขวัญวงษ์  </t>
  </si>
  <si>
    <t xml:space="preserve">จัดซื้อวัสดุเครื่องแต่งกาย (ถุงมือ) </t>
  </si>
  <si>
    <t>19 ม.ค.2565</t>
  </si>
  <si>
    <t xml:space="preserve">จัดซื้ออุปกรณ์ที่เกี่ยวข้องที่ใช้ในการตรวจสถานที่จำหน่ายอาหาร </t>
  </si>
  <si>
    <t xml:space="preserve"> โดย นายปวัตร   ภู่ชินาพันธ์ </t>
  </si>
  <si>
    <t xml:space="preserve">1 6399 00301 05 9  </t>
  </si>
  <si>
    <t>26 ม.ค.2565</t>
  </si>
  <si>
    <t>ตก.43304/96</t>
  </si>
  <si>
    <t xml:space="preserve">จ้างปะยางล้อหน้าด้านซ้าย พร้อมถอดยางใส่ยาง    </t>
  </si>
  <si>
    <t xml:space="preserve">รถบรรทุกขยะ หมายเลขทะเบียน  81-0549  </t>
  </si>
  <si>
    <t xml:space="preserve">ร้านเจนแสงการยาง     </t>
  </si>
  <si>
    <t>17 มี.ค.2565</t>
  </si>
  <si>
    <t>ตก.43304/130</t>
  </si>
  <si>
    <t>ซองน้ำตาล A4 จำนวน 1 แพ็ค</t>
  </si>
  <si>
    <t>18 มี.ค.2565</t>
  </si>
  <si>
    <t>ตก.43304/125</t>
  </si>
  <si>
    <t>ตก.43304/109</t>
  </si>
  <si>
    <t>ประจำไตรมาส ที่....3.....(เดือน เมษายน 2565  ถึง มิถุนายน 2565)</t>
  </si>
  <si>
    <t>ซ่อมเครื่องปรับอากาศ ห้องศูนย์พัฒนาและฟื้นฟูคุณภาพชีวิต</t>
  </si>
  <si>
    <t xml:space="preserve">ผู้สูงอายุ และคนพิการ 
</t>
  </si>
  <si>
    <t>หมายเลขครุภัณฑ์  420-57-0030</t>
  </si>
  <si>
    <t xml:space="preserve">ร้านเบสท์คูล โดย   </t>
  </si>
  <si>
    <t>นายอภิสิทธิ์  ประดิษฐ์รุ่งโรจน์</t>
  </si>
  <si>
    <t>ตก.43304/128</t>
  </si>
  <si>
    <t xml:space="preserve">" 3 6301 00370 69 1   </t>
  </si>
  <si>
    <t xml:space="preserve">ร้านกฤตยาการค้า โดย </t>
  </si>
  <si>
    <t xml:space="preserve">นางสาวกฤตยา   สายสุด  </t>
  </si>
  <si>
    <t>ตก.43304/164</t>
  </si>
  <si>
    <t>4 เม.ย.2565</t>
  </si>
  <si>
    <t xml:space="preserve">จัดซื้อถ่านไฟ AA (120 ก้อน) จำนวน 2 กล่องๆ ละ </t>
  </si>
  <si>
    <t xml:space="preserve">375.00บาท  </t>
  </si>
  <si>
    <t xml:space="preserve">จำนวน  2  รายการ </t>
  </si>
  <si>
    <t>ตก.43304/104</t>
  </si>
  <si>
    <t>7 มี.ค.2565</t>
  </si>
  <si>
    <t>ซ่อมเครื่องออกกำลังกาย การแจ้ง จำนวน 4 เครื่อง</t>
  </si>
  <si>
    <t>3 6301 00527 87 5</t>
  </si>
  <si>
    <t>ร้านโพธิ์ทอง โดย นายนิเทส  โพธิ์ทอง</t>
  </si>
  <si>
    <t>7 เม.ย. 2565</t>
  </si>
  <si>
    <t>ตก.43304177</t>
  </si>
  <si>
    <t>จ้างเหมาทำกรงตาข่ายครอบถังขยะ ปิดทึบด้วย แผ่นอลูมิเนียม แ</t>
  </si>
  <si>
    <t xml:space="preserve">ละป้ายประชาสัมพันธ์ พร้อมติดตั้ง  จำนวน 1 กรง  </t>
  </si>
  <si>
    <t>22 เม.ย.2565</t>
  </si>
  <si>
    <t>ตก.43304/187</t>
  </si>
  <si>
    <t>นางสาวธัญลักษณ์      โทนสังข์อินทร์</t>
  </si>
  <si>
    <t xml:space="preserve">3 6301 001157 63 6   </t>
  </si>
  <si>
    <t xml:space="preserve">จ้างเหมาจัดทำอาหารและเครื่องดื่ม </t>
  </si>
  <si>
    <t>26 เม.ย.2565</t>
  </si>
  <si>
    <t>ตก.43304/199</t>
  </si>
  <si>
    <t xml:space="preserve">วัสดุคอมพิวเตอร์  จำนวน 2 รายการ  </t>
  </si>
  <si>
    <t xml:space="preserve"> 2  พ.ค.2565</t>
  </si>
  <si>
    <t>ตก.43304/205</t>
  </si>
  <si>
    <t>19 เม.ย.2565</t>
  </si>
  <si>
    <t>ตก.43304/198</t>
  </si>
  <si>
    <t xml:space="preserve">จ้างทำสติ๊กเกอร์รีดอคิลิก พร้อมโครงเหล็ก และเสา 2 ต้น </t>
  </si>
  <si>
    <t>พร้อมติดตั้ง  จำนวน 1 ชุด</t>
  </si>
  <si>
    <t xml:space="preserve">นายสงกรานต์  รัตนะบดี   </t>
  </si>
  <si>
    <t>28 เม.ย.2565</t>
  </si>
  <si>
    <t>ตก.43304/196</t>
  </si>
  <si>
    <t xml:space="preserve">จ้างทำป้ายไวนิลประชาสัมพันธ์ห้ามนำขยะมาทิ้งบริเวณนี้ ฯ  </t>
  </si>
  <si>
    <t xml:space="preserve">จำนวน 10 ป้าย ขนาด 120 x 90 ซม. จำนวน 10 ป้าย </t>
  </si>
  <si>
    <t>29 เม.ย.2565</t>
  </si>
  <si>
    <t>ตก.43304/201</t>
  </si>
  <si>
    <t xml:space="preserve">จ้างเหมาจัดทำตรายาง จำนวน 5 รายการ </t>
  </si>
  <si>
    <t xml:space="preserve">3 6399 00135 54 6    </t>
  </si>
  <si>
    <t xml:space="preserve">เปลี่ยนถ่ายน้ำมันเครื่อง ครบระยะ 20,000 กม. </t>
  </si>
  <si>
    <t xml:space="preserve">บริษัท อีซูซุตากฮกอันตึ๊ง จำกัด  </t>
  </si>
  <si>
    <t>23 พ.ค.2565</t>
  </si>
  <si>
    <t>ตก.43304/228</t>
  </si>
  <si>
    <t>ซ่อมขายืดถังน้ำขาดทั้ง 2 ข้าง จึงทำให้น้ำขยะไหลลงสู่พื้น</t>
  </si>
  <si>
    <t>ถนนหมายเลขทะเบียน 80-6489</t>
  </si>
  <si>
    <t>25 พ.ค.2565</t>
  </si>
  <si>
    <t>ตก.43304/236</t>
  </si>
  <si>
    <t>ค่าจ้างเหมาทำป้ายไวนิลขึงโครงไม้ ประชาสัมพันธ์ห้าม อบต.น้ำรึม</t>
  </si>
  <si>
    <t xml:space="preserve">นำขยะมูลฝอยมาทิ้งในเขตพื้นที่ตำบลไม้งาม </t>
  </si>
  <si>
    <t>ขนาด 100x120 ซม.พร้อมเสาสูง 100 ซม.</t>
  </si>
  <si>
    <t>31 พ.ค.2565</t>
  </si>
  <si>
    <t>ตก.43304/242</t>
  </si>
  <si>
    <t>ค่าจ้างทำป้ายไวนิล จำนวน 2 ป้าย (กิจกรรมพ่นสารเคมี,กิจกรรม Big Cieaning)</t>
  </si>
  <si>
    <t xml:space="preserve">ร้านมายอาร์ด ทำป้าย </t>
  </si>
  <si>
    <t>ตก.43304/203</t>
  </si>
  <si>
    <t xml:space="preserve">จัดซื้อหลอดไฟสปอร์ตไลท์  24 V  จำนวน  2 อัน </t>
  </si>
  <si>
    <t>รถบรรทุกขยะ หมายเลขทะเบียน  80-6489</t>
  </si>
  <si>
    <t>0 99400048805 0</t>
  </si>
  <si>
    <t xml:space="preserve">นางสาววลัยพรรณ ถาวรงามยิ่งสกุล   </t>
  </si>
  <si>
    <t xml:space="preserve">ร้านวิชัยอะไหล่ โดย        </t>
  </si>
  <si>
    <t>7 มิ.ย.2565</t>
  </si>
  <si>
    <t>ตก.43304/250</t>
  </si>
  <si>
    <t>6 มิ.ย.2565</t>
  </si>
  <si>
    <t xml:space="preserve">เปลี่ยนถ่ายน้ำมันเครื่อง เนื่องจากครบระยะ  220,000 กม. </t>
  </si>
  <si>
    <t xml:space="preserve">ของรถบรรทุกขยะ หมายเลขทะเบียน  80-7247 </t>
  </si>
  <si>
    <t xml:space="preserve">"0635542000155 </t>
  </si>
  <si>
    <t>30 พ.ค.2565</t>
  </si>
  <si>
    <t>ตก.43304/240</t>
  </si>
  <si>
    <t xml:space="preserve">ค่าจ้างเหมาพ่นสารเคมีเพื่อกำจัดยุงลายฯ </t>
  </si>
  <si>
    <t>นางสาวบำรุงรัตน์ วงษ์จ่า (โรงเรียนผดุงปัญญา)</t>
  </si>
  <si>
    <t>"3 6301 00370 87 9</t>
  </si>
  <si>
    <t>นายชุด  ขำประดิษฐ</t>
  </si>
  <si>
    <t>8 มิ.ย.2565</t>
  </si>
  <si>
    <t>ตก.43304/261</t>
  </si>
  <si>
    <t>ไม้กวาดทางมะพร้าว จำนวน 10 อัน ๆ ละ 45 บาท</t>
  </si>
  <si>
    <t xml:space="preserve"> 3 6301 00553 36 1</t>
  </si>
  <si>
    <t>นายธนิต  คำผุย</t>
  </si>
  <si>
    <t>16 มิ.ย.2565</t>
  </si>
  <si>
    <t>(หุ้มเบาะรองนอน และเปลี่ยนฟองน้ำ )จำนวน 1 เครื่อง</t>
  </si>
  <si>
    <t>3 6399 00152 31 9</t>
  </si>
  <si>
    <t>ร้านฉุ่งซิน</t>
  </si>
  <si>
    <t>17 มิ.ย.2565</t>
  </si>
  <si>
    <t>ตก.43304/264</t>
  </si>
  <si>
    <t>ปะยางสติมล้อหน้าด้านขวา เนื่องจากยางรั่วโดนวัสดุก่อสร้าง</t>
  </si>
  <si>
    <t xml:space="preserve"> จำนวน 1 แผล ทะเบียน 80-7247 </t>
  </si>
  <si>
    <t xml:space="preserve">ร้านสัญญาการช่าง </t>
  </si>
  <si>
    <t>20 มิ.ย.2565</t>
  </si>
  <si>
    <t>ตก.43304/270</t>
  </si>
  <si>
    <t>ปะยางสติมล้อหน้าด้านซ้าย เนื่องจากยางรั่วจากเศษน๊อต</t>
  </si>
  <si>
    <t>21 มิ.ย.2565</t>
  </si>
  <si>
    <t>ตก.43304/272</t>
  </si>
  <si>
    <t>ปะยางในขอบ 20" ล้อหน้าด้านซ้าย เนื่องจากยางรั่ว</t>
  </si>
  <si>
    <t xml:space="preserve"> จำนวน 1 แผล ทะเบียน 81-0549</t>
  </si>
  <si>
    <t>14 มิ.ย.2565</t>
  </si>
  <si>
    <t>ตก.43304/265</t>
  </si>
  <si>
    <t>ซ่อมพวงมาลัย ทะเบียน 80-7247</t>
  </si>
  <si>
    <t>ตก.43304/266</t>
  </si>
  <si>
    <t>ปะยางสติมล้ออะไหล่ เนื่องจากยางรั่วจากเศษน๊อต ทะเบียน 81-0549</t>
  </si>
  <si>
    <t>ประจำไตรมาส ที่....4.....(เดือน กรกฎาคม 2565  ถึง เดือน กันยายน 2565)</t>
  </si>
  <si>
    <t xml:space="preserve">ปะยางสติมล้ออะไหล่ เนื่องจากยางรั่วจากเศษน๊อต </t>
  </si>
  <si>
    <t>24 มิ.ย.2565</t>
  </si>
  <si>
    <t>ตก.43304/280</t>
  </si>
  <si>
    <t>ค่าจ้างเหมาพ่นสารเคมีเพื่อกำจัดยุงลายฯ น</t>
  </si>
  <si>
    <t>นางสาวเปมิกา สุคันธจันทร์ อายุ 34 ปี บ้านเลขที่ 85 หมู่ที่ 5</t>
  </si>
  <si>
    <t>ค่าจ้างเหมาพ่นสารเคมีเพื่อกำจัดยุงลายฯ</t>
  </si>
  <si>
    <t>เด็กชายณัฐกิตติ์  ฤทธิ์วรา อายุ 12 ปี  (โรงเรียนผดุงปัญญา)</t>
  </si>
  <si>
    <t>ตก.43304/268</t>
  </si>
  <si>
    <t xml:space="preserve">ปะยางสติมล้อหลังด้านซ้าย เนื่องจากยางรั่วจากเศษน๊อต </t>
  </si>
  <si>
    <t>27 มิ.ย.2565</t>
  </si>
  <si>
    <t>ตก.43304/288</t>
  </si>
  <si>
    <t>ค่าจ้างเหมาจัดทำตรายาง จำนวน 5 รายการ</t>
  </si>
  <si>
    <t>ร้านแก้ว สแตมป์ แอนด์ ปริ้นติ้ง</t>
  </si>
  <si>
    <t>30 มิ.ย.2565</t>
  </si>
  <si>
    <t>ตก.43304/287</t>
  </si>
  <si>
    <t>ถุงขยะดำ จำนวน 25 แพ็ค</t>
  </si>
  <si>
    <t>ตก.43304/286</t>
  </si>
  <si>
    <t>ร้านโพธิ์ทอง</t>
  </si>
  <si>
    <t>นางสาวชยานิตย์  เกิดพันธุ์พงษ์ อายุ 21 ปี บ้านเลขที่ 126/6 หมู่ที่ 7</t>
  </si>
  <si>
    <t>1 ก.ค.2565</t>
  </si>
  <si>
    <t>ตก.43304/294</t>
  </si>
  <si>
    <t>นายพันธกานต์ อุจภูรี  อายุ 26 ปี หอพักซอย 4  หมู่ที่ 7</t>
  </si>
  <si>
    <t>29 มิ.ย.2565</t>
  </si>
  <si>
    <t>ตก.43304/290</t>
  </si>
  <si>
    <t>ปะยางสติมล้อหน้าด้านขวา เนื่องจากยางรั่วจากเศษหิน (80-7247)</t>
  </si>
  <si>
    <t>21 ก.ค.2565</t>
  </si>
  <si>
    <t>ตก.43304/315</t>
  </si>
  <si>
    <t xml:space="preserve">ตรายาง จำนวน 1 รายการ </t>
  </si>
  <si>
    <t>ตก.43304/316</t>
  </si>
  <si>
    <t xml:space="preserve"> นายณรงกรณ์ ส่องสี  อายุ 24 ปี หอพักมารวย ห้อง 11  หมู่ที่ 7</t>
  </si>
  <si>
    <t>12 ก.ค.2565</t>
  </si>
  <si>
    <t>ตก.43304/308</t>
  </si>
  <si>
    <t>นางอารญา  สิงยะเมือง อายุ 52 ปี บ้านเลขที่ 146/1   หมู่ที่ 5</t>
  </si>
  <si>
    <t>11 ก.ค.2565</t>
  </si>
  <si>
    <t>ตก.43304/304</t>
  </si>
  <si>
    <t>ค่าจัดซื้อน้ำมันไฮดรอลิค 18 ลิตร จำนวน 1 ถัง</t>
  </si>
  <si>
    <t>8 ก.ค.2565</t>
  </si>
  <si>
    <t>ตก.43304/297</t>
  </si>
  <si>
    <t xml:space="preserve">1. พาวเวอร์ซัพพลาย 550 w (Power supply) OKER </t>
  </si>
  <si>
    <t xml:space="preserve"> จำนวน 1 อัน ,2. สายต่อ USB จำนวน 2 เส้น</t>
  </si>
  <si>
    <t>3 ส.ค.2565</t>
  </si>
  <si>
    <t>ตก.43304/354</t>
  </si>
  <si>
    <t>ตรางยาง จำนวน 1 รายการ</t>
  </si>
  <si>
    <t>ตก.43304/350</t>
  </si>
  <si>
    <t xml:space="preserve">จัดซื้อเสื้อสะท้อนแสง สองแถบสีเขียว  </t>
  </si>
  <si>
    <t xml:space="preserve">ร้าน ธนวรรธน์  สื่อสาร </t>
  </si>
  <si>
    <t>17 ส.ค.2565</t>
  </si>
  <si>
    <t>ตก.43304/400</t>
  </si>
  <si>
    <t>ซ่อมไฟเลี้ยวด้านหลังซ้าย และซ่อมสวิทซ์เร่งเครื่องตัวท้าย</t>
  </si>
  <si>
    <t>ตก.43304/377</t>
  </si>
  <si>
    <t>10 ส.ค.2565</t>
  </si>
  <si>
    <t xml:space="preserve">นายบุญเถิง   คนสนิท   </t>
  </si>
  <si>
    <t xml:space="preserve">3 6301 00540 45 6  </t>
  </si>
  <si>
    <t>22 ส.ค.2565</t>
  </si>
  <si>
    <t>ตก.43304/411</t>
  </si>
  <si>
    <t>เข่งพลาสติก จำนวน 5 อัน</t>
  </si>
  <si>
    <t>23 ส.ค.2565</t>
  </si>
  <si>
    <t>ตก.43304/419</t>
  </si>
  <si>
    <t xml:space="preserve"> เด็กหญิงสุจารี  ชุ่มชื่น  อายุ 8 ปี บ้านเลขที่ 75  หมู่ที่ 1</t>
  </si>
  <si>
    <t xml:space="preserve">ค่าจ้างเหมาพ่นสารเคมีเพื่อกำจัดยุงลายฯ PTT </t>
  </si>
  <si>
    <t>บ้านเลขที่ 8/20  หมู่ที่ 7</t>
  </si>
  <si>
    <t>8 ส.ค.2565</t>
  </si>
  <si>
    <t>ตก.43304/369</t>
  </si>
  <si>
    <t>11 ส.ค.2565</t>
  </si>
  <si>
    <t>ตก.43304/387</t>
  </si>
  <si>
    <t>ค่าจ้างเหมาพ่นสารเคมีเพื่อกำจัดยุงลายฯ โรงเรียนผดุงปัญญา หมู่ที่ 6</t>
  </si>
  <si>
    <t>16 ส.ค.2565</t>
  </si>
  <si>
    <t>ตก.43304/396</t>
  </si>
  <si>
    <t>จ้างเหมาพ่นสารเคมีฆ่าเชื้อไวรัสโคโรนา (สำนักงานเทศบาลตำบลไม้งาม)</t>
  </si>
  <si>
    <t>ตก.43304/416</t>
  </si>
  <si>
    <t>ค่าจัดซื้อถุงมือเคลือบยาง จำนวน 100 คู่ ๆ ละ 20 บาท</t>
  </si>
  <si>
    <t>3 6399 00055 59 3</t>
  </si>
  <si>
    <t>ร้านสินพิท้กษ์ นายสมชาย ขวัญวงษ์</t>
  </si>
  <si>
    <t>19 ส.ค.2565</t>
  </si>
  <si>
    <t>ตก.43304/406</t>
  </si>
  <si>
    <t>ถุงดำ,แปรงขัดพื้น</t>
  </si>
  <si>
    <t>ตก.43304/439</t>
  </si>
  <si>
    <t xml:space="preserve"> นายศิวกรณ์ ยาหมอก อายุ 16 ปี บ้านเลขที่ 81/2 หมู่ที่ 7</t>
  </si>
  <si>
    <t>31 ส.ค.2565</t>
  </si>
  <si>
    <t>ตก.43304/443</t>
  </si>
  <si>
    <t>นางสาวสุชาตินึ กตเวทีตาวงษ์ อายุ 30 ปี บ้านเลขที่ 224/10 หมู่ที่ 1</t>
  </si>
  <si>
    <t>25 ส.ค.2565</t>
  </si>
  <si>
    <t>ตก.43304/433</t>
  </si>
  <si>
    <t>นางเอมอัชนา  จันทร์อินทร์ อายุ 33 ปี บ้านเลขที่ 119 หมู่ที่ 7</t>
  </si>
  <si>
    <t>ตก.43304/447</t>
  </si>
  <si>
    <t>างศุภลักษณ์  จันทร์ป้อตา อายุ 55 ปี บ้านเลขที่ 101 หมู่ที่ 7</t>
  </si>
  <si>
    <t>ตก.43304/429</t>
  </si>
  <si>
    <t xml:space="preserve">ค่าจ้างทำกรงตาข่ายครอบถังขยะ และป้ายประชาสัมพันธ์ติดตั้ง </t>
  </si>
  <si>
    <t>จำนวน 1 กรง</t>
  </si>
  <si>
    <t>8 ก.ย.2565</t>
  </si>
  <si>
    <t>ตก.43304/460</t>
  </si>
  <si>
    <t>จ้างบริการฉีดวัคซีนโรคพิษสุนัขบ้า ตามโครงการจ้างบริการฯ</t>
  </si>
  <si>
    <t>นางกาญจนา ด้วงปันตา</t>
  </si>
  <si>
    <t>3 6301 00542 77 7</t>
  </si>
  <si>
    <t>15 ส.ค.2565</t>
  </si>
  <si>
    <t>ตก.43304/399</t>
  </si>
  <si>
    <t>3 6301 00538 60 5</t>
  </si>
  <si>
    <t>นางดาวดล อินบาง</t>
  </si>
  <si>
    <t xml:space="preserve">นางสาวศรีทอง เครืองทอง </t>
  </si>
  <si>
    <t>3 6301 00554 1 4</t>
  </si>
  <si>
    <t>ตก.43304/402</t>
  </si>
  <si>
    <t xml:space="preserve">นายออน  ยอดสนิท </t>
  </si>
  <si>
    <t>ตก.43304/408</t>
  </si>
  <si>
    <t>3 7707 00069 32 0</t>
  </si>
  <si>
    <t>3 6301 00531 69 4</t>
  </si>
  <si>
    <t>ตก.43304/394</t>
  </si>
  <si>
    <t>นายสุชีพ เนื่องเอม</t>
  </si>
  <si>
    <t xml:space="preserve">นายเดโชชัย  บังทอง  </t>
  </si>
  <si>
    <t>1 6399 00273 06 4</t>
  </si>
  <si>
    <t>ตก.43304/405</t>
  </si>
  <si>
    <t>ค่าซ่อมกระจกฝ้าประตูห้องน้ำศูนย์พัฒนาและฟื้นฟู จำนวน 1 บาน</t>
  </si>
  <si>
    <t>13 ส.ค.2565</t>
  </si>
  <si>
    <t>ตก.43304/472</t>
  </si>
  <si>
    <t>3 6301 00501 02 7</t>
  </si>
  <si>
    <t>นายประสาน  ด้วงนา</t>
  </si>
  <si>
    <t>ตก.43304/414</t>
  </si>
  <si>
    <t>นางอำพร  ฤทธิ์ธรรม</t>
  </si>
  <si>
    <t>3 6301 00740 80 3</t>
  </si>
  <si>
    <t>น.ส.ธัญญาวัจน์  เพ็ชรกำแหง</t>
  </si>
  <si>
    <t>ตก.43304/390</t>
  </si>
  <si>
    <t>ค่าซ่อมเครื่องสำรองไฟ จำนวน 2 เครื่อง</t>
  </si>
  <si>
    <t xml:space="preserve"> (เลขครุภัณฑ์ 469-61-0009,469-61-0013)</t>
  </si>
  <si>
    <t>3 6335 38000 05 5</t>
  </si>
  <si>
    <t>12 ส.ค.2565</t>
  </si>
  <si>
    <t>ตก.43304/467</t>
  </si>
  <si>
    <t xml:space="preserve">ค่าจ้างเหมาซ่อมกรงตาข่ายครอบถังขยะ </t>
  </si>
  <si>
    <t>ณ บริเวณซอยบ้านสารวัตรไก่ ม.7,บริเวณซอยวัดเขาถ้ำ ม.6</t>
  </si>
  <si>
    <t>15 ก.ย.2565</t>
  </si>
  <si>
    <t>ประจำไตรมาส ที่....1.....(เดือน ตุลาคม   ถึง ธันวาคม  2565)</t>
  </si>
  <si>
    <t xml:space="preserve">3 6399 00004 29 8  </t>
  </si>
  <si>
    <t xml:space="preserve">นายปิยพงษ์  ทองแก้ว </t>
  </si>
  <si>
    <t>28 ก.ย.2565</t>
  </si>
  <si>
    <t xml:space="preserve">1 6306 00065 07 6  </t>
  </si>
  <si>
    <t xml:space="preserve">นายศราวุฒิ วันคำ </t>
  </si>
  <si>
    <t>ตก.43304/516</t>
  </si>
  <si>
    <t>ตก.43304/518</t>
  </si>
  <si>
    <t>ตก.43304/520</t>
  </si>
  <si>
    <t>ตก.43304/522</t>
  </si>
  <si>
    <t>ตก.43304/530</t>
  </si>
  <si>
    <t>ตก.43304/524</t>
  </si>
  <si>
    <t>ตก.43304/528</t>
  </si>
  <si>
    <t>ตก.43304/526</t>
  </si>
  <si>
    <t>ตก.43304/532</t>
  </si>
  <si>
    <t>ตก.43304/534</t>
  </si>
  <si>
    <t>ตก.43304/536</t>
  </si>
  <si>
    <t xml:space="preserve">จ้างบริการรายบุคคล เพื่อปฏิบัติงานคนงานประจำรถขยะ </t>
  </si>
  <si>
    <t xml:space="preserve">จ้างบริการรายบุคคล เพื่อสนับสนุนช่วยเหลืองานธุรการ </t>
  </si>
  <si>
    <t>30 ก.ย.2565</t>
  </si>
  <si>
    <t>ตก.43304/538</t>
  </si>
  <si>
    <t>จ้างบริการรายบุคคล เพื่อสนับสนุนช่วยเหลือนักวิชาการสาธารณสุข</t>
  </si>
  <si>
    <t>ตก.43304/540</t>
  </si>
  <si>
    <t xml:space="preserve">จ้างบริการรายบุคคล เพื่อปฏิบัติงานขับรถยนต์ส่วนกลาง หมายเลขทะเบียน กจ.326 ตาก  </t>
  </si>
  <si>
    <t xml:space="preserve">นายจิรโชติ แสนคำหล้า </t>
  </si>
  <si>
    <t xml:space="preserve">3 6399 00002 87 2 </t>
  </si>
  <si>
    <t>ตก.43304/542</t>
  </si>
  <si>
    <t xml:space="preserve">จ้างบริการรายบุคคล เพื่อปฏิบัติงานช่วยเหลืองานสัตวแพทย์ </t>
  </si>
  <si>
    <t>30 ก.ย.2554</t>
  </si>
  <si>
    <t>ตก.43304/548</t>
  </si>
  <si>
    <t xml:space="preserve">จ้างบริการรายบุคคล เพื่อปฏิบัติงานบันทึกข้อมูล </t>
  </si>
  <si>
    <t xml:space="preserve">นายอภิสิทธิ์ นิ่มสวัสดิ์ </t>
  </si>
  <si>
    <t xml:space="preserve">1 2093 01054 76 7  </t>
  </si>
  <si>
    <t>ตก.43304/544</t>
  </si>
  <si>
    <t>จ้างบริการรายบุคคล เพื่อปฏิบัติงานช่วยเหลือศูนย์พัฒนาและฟื้นฟูคุณภาพชีวิต ฯ</t>
  </si>
  <si>
    <t xml:space="preserve">นางสาวณัฏฐณิชา โตบัว </t>
  </si>
  <si>
    <t xml:space="preserve">1 6399 00193 09 4  </t>
  </si>
  <si>
    <t>ตก.43304/546</t>
  </si>
  <si>
    <t>ปะยาง กจ.7247</t>
  </si>
  <si>
    <t>21 ต.ค.2565</t>
  </si>
  <si>
    <t>ตก.43304/529</t>
  </si>
  <si>
    <t>3 6301 00522 39 3</t>
  </si>
  <si>
    <t>นางแสงโสม  เนื่องวัง</t>
  </si>
  <si>
    <t>ค่าจ้างจัดทำอาหารว่าง และเครื่องดื่ม</t>
  </si>
  <si>
    <t>4 พ.ย.2565</t>
  </si>
  <si>
    <t>ตก.43304/555</t>
  </si>
  <si>
    <t>ค่าจ้างทำตรายาง จำนวน 4 รายการ</t>
  </si>
  <si>
    <t xml:space="preserve">3 6399 00135 54 6 </t>
  </si>
  <si>
    <t>3 พ.ย.2565</t>
  </si>
  <si>
    <t>ตก.43304/554</t>
  </si>
  <si>
    <t xml:space="preserve">จัดซื้อหลอดไฟหน้ารถ ขนาด 12 V จำนวน 1 หลอด </t>
  </si>
  <si>
    <t xml:space="preserve">3 6399 00136 10 1   </t>
  </si>
  <si>
    <t>17 พ.ย.2565</t>
  </si>
  <si>
    <t>จัดจ้างถ่ายเอกสาร (ขั้นตอน และวิธีกำจัดขยะอินทรีย์ และขยะที่ย่อยสลายได้ )</t>
  </si>
  <si>
    <t xml:space="preserve"> '0 6355 33000 11 3</t>
  </si>
  <si>
    <t>ตก.43304/588</t>
  </si>
  <si>
    <t xml:space="preserve">จัดทำป้ายจุดทิ้งขยะอันตราย จำนวน 1 ป้าย  ขนาด 70 x 180 ซม. </t>
  </si>
  <si>
    <t xml:space="preserve">ร้านมายอาร์ด ทำป้าย   </t>
  </si>
  <si>
    <t xml:space="preserve"> 3 6206 00348 49 0 </t>
  </si>
  <si>
    <t>18 พ.ย.2565</t>
  </si>
  <si>
    <t xml:space="preserve">จัดซื้อน้ำมันไฮดรอลิก ขนาด 18 ลิตร จำนวน 1 ถัง  </t>
  </si>
  <si>
    <t xml:space="preserve">ร้านวิชัยอะไหล่  </t>
  </si>
  <si>
    <t>ปะยางล้อหน้าด้านซ้าย รถบรรทุกขยะหมายเลขทะเบียน 80-6489</t>
  </si>
  <si>
    <t>30 พ.ย.2565</t>
  </si>
  <si>
    <t>ตก.43304/622</t>
  </si>
  <si>
    <t xml:space="preserve">จ้างทำป้ายแผ่นซิ้งค์ ข้อความ “ห้ามนำสุนัขมาปล่อย” จำนวน 1 รายการ </t>
  </si>
  <si>
    <t xml:space="preserve">ร้านโพธิ์ทอง </t>
  </si>
  <si>
    <t>3 6301 0052 78 75</t>
  </si>
  <si>
    <t>23 พ.ย.2565</t>
  </si>
  <si>
    <t>ตก.43304/610</t>
  </si>
  <si>
    <t xml:space="preserve">ปะยางล้อหลังด้านซ้าย โดนยางรั่วจากตะปู  </t>
  </si>
  <si>
    <t>2 ธ.ค.2565</t>
  </si>
  <si>
    <t>ตก.43304/629</t>
  </si>
  <si>
    <t>ตก.'53304/594</t>
  </si>
  <si>
    <t>ตก.'53304596</t>
  </si>
  <si>
    <t>ซ่อมเปลี่ยนตัวบันทึกข้อมูล (HDD SSD) ขนาด 240 GB จำนวน 3  เครื่อง</t>
  </si>
  <si>
    <t xml:space="preserve"> 0 6335 38000 05 5</t>
  </si>
  <si>
    <t>ตก'53304/618</t>
  </si>
  <si>
    <t>จ้างเหมาพ่นสารเคมีเพื่อกำจัดยุงลาย จำนวน 2 ราย</t>
  </si>
  <si>
    <t>16 พ.ย.2565</t>
  </si>
  <si>
    <t>28 พ.ย.2565</t>
  </si>
  <si>
    <t>ตก'53304/585</t>
  </si>
  <si>
    <t xml:space="preserve">จัดซื้อแบตเตอรี่ จำนวน 1 ลูก  </t>
  </si>
  <si>
    <t>16 ธ.ค.2565</t>
  </si>
  <si>
    <t>ตก.53304 /650</t>
  </si>
  <si>
    <t xml:space="preserve">สายยาง ขนาด 1 ”จำนวน 20 เมตร  </t>
  </si>
  <si>
    <t xml:space="preserve">0 6335 3700 06 80 </t>
  </si>
  <si>
    <t>ตก.43304/657</t>
  </si>
  <si>
    <t>ซ่อมเครื่องออกกำลังกายกลางแจ้ง จำนวน 9 ชิ้น</t>
  </si>
  <si>
    <t xml:space="preserve">3 6301 0052 78 75 </t>
  </si>
  <si>
    <t>ตก.43304/644</t>
  </si>
  <si>
    <t>ป้ายไวนิลคัดแยกขยะให้ถูกวิธี ขนาด 1x3 เมตร จำนวน 9 ป้าย</t>
  </si>
  <si>
    <t>14 ธ.ค.2565</t>
  </si>
  <si>
    <t>ตก.43304/647</t>
  </si>
  <si>
    <t xml:space="preserve">จัดซื้อน้ำมันไฮดรอลิก ขนาด 18 ลิตร จำนวน 1 ถัง </t>
  </si>
  <si>
    <t>20 ธ.ค.2565</t>
  </si>
  <si>
    <t>ตก.43304/635</t>
  </si>
  <si>
    <t>จ้างเหมาพ่นสารเคมีเพื่อกำจัดยุงลาย</t>
  </si>
  <si>
    <t>19 ธ.ค.2565</t>
  </si>
  <si>
    <t>ประจำไตรมาส ที่....2.....(เดือน มกราคม   ถึง มีนาคม 2566)</t>
  </si>
  <si>
    <t>บริเวณสายท่อลมรั่ว บริเวณใต้ล่างเครื่องยนต์</t>
  </si>
  <si>
    <t>21 ธ.ค.2565</t>
  </si>
  <si>
    <t>ตก.43304/682</t>
  </si>
  <si>
    <t>บริเวณเกแรงดังไฮดรอลิค พบน้ำมันไฮดรอลิครั่วซึม</t>
  </si>
  <si>
    <t>7 ธ.ค.2565</t>
  </si>
  <si>
    <t>ตก.43304637</t>
  </si>
  <si>
    <t xml:space="preserve">เปลี่ยนถ่ายน้ำมันเครื่อง เนื่องจากครบ  </t>
  </si>
  <si>
    <t xml:space="preserve">0 6355 4200 01 55 </t>
  </si>
  <si>
    <t>6 ธ.ค.2565</t>
  </si>
  <si>
    <t>ตก.43304/634</t>
  </si>
  <si>
    <t>สายไฮดรอลิคแตก หมดอายุ เสื่อมสภาพการใช้งาน</t>
  </si>
  <si>
    <t>ตก.43304/685</t>
  </si>
  <si>
    <t xml:space="preserve">จัดซื้อหลอดไฟหน้ารถ ขนาด 12 V  จำนวน  1 หลอด </t>
  </si>
  <si>
    <t xml:space="preserve">ร้านวิชัยอะไหล่ </t>
  </si>
  <si>
    <t xml:space="preserve">3 6399 00136 10 1  </t>
  </si>
  <si>
    <t>3 ม.ค.2566</t>
  </si>
  <si>
    <t>ตก.43304/21</t>
  </si>
  <si>
    <t xml:space="preserve">จ้างทำป้ายแผ่นซิ้งค์ มีตราสัญลักษณ์ เทศบาลตำบลไม้งาม </t>
  </si>
  <si>
    <t>ตก.43304/7</t>
  </si>
  <si>
    <t>เนื่องจากล้อหลังด้านซ้ายมีเสียงดังเวลาเบรค</t>
  </si>
  <si>
    <t>18  ม.ค.2566</t>
  </si>
  <si>
    <t>ตก.4330468</t>
  </si>
  <si>
    <t>จ้างเหมาพ่นสารเคมีเพื่อกำจัดยุงลาย จำนวน 1 ราย</t>
  </si>
  <si>
    <t>16 ม.ค.2566</t>
  </si>
  <si>
    <t>ตก.43304/58</t>
  </si>
  <si>
    <t xml:space="preserve">ปะยางรถล้อหลังด้านซ้ายรั่ว จำนวน 1 จุด </t>
  </si>
  <si>
    <t>ตก.43304/59</t>
  </si>
  <si>
    <t xml:space="preserve">ป้ายไวนิลโครงกาฯ ขนาด 1x3 เมตร จำนวน 1 ป้าย </t>
  </si>
  <si>
    <t>19 ม.ค.2566</t>
  </si>
  <si>
    <t>ตก.43304/79</t>
  </si>
  <si>
    <t>ค่าวัสดุอุปกรณ์ จำนวน 2รายการโครงการ</t>
  </si>
  <si>
    <t>ตก.43304/80</t>
  </si>
  <si>
    <t xml:space="preserve">ร้านปัณณวิชย์ </t>
  </si>
  <si>
    <t>1 6599 0054 46 10</t>
  </si>
  <si>
    <t>จัดซื้อของสมมนาคุณในการศึกษาดูงาน  จำนวน 1 รายการ</t>
  </si>
  <si>
    <t>ร้าน ณ ตระการ</t>
  </si>
  <si>
    <t>3 6399 00188 09 9</t>
  </si>
  <si>
    <t>ตก.43304/81</t>
  </si>
  <si>
    <t>ค่าอาหารกลางวัน และเครื่องดื่ม จำนวน 35 คน</t>
  </si>
  <si>
    <t>นางสุภัสสร  จันทร์เกิด</t>
  </si>
  <si>
    <t xml:space="preserve"> 36302 00267 07 7</t>
  </si>
  <si>
    <t>30 ม.ค.2566</t>
  </si>
  <si>
    <t>ตก.43304/102</t>
  </si>
  <si>
    <t xml:space="preserve">ค่าอาหารว่างและเครื่องดื่ม จำนวน 35 คน </t>
  </si>
  <si>
    <t>นางแจ่มใส  จูสิงห์</t>
  </si>
  <si>
    <t xml:space="preserve"> 3 6301 00524 48 5</t>
  </si>
  <si>
    <t>นายวสันต์  สายปาน</t>
  </si>
  <si>
    <t xml:space="preserve">รถตู้โดยสาร ไม่ประจำทางพร้อมพลขับ และน้ำมันเชื้อเพลิง ไปและกลับ </t>
  </si>
  <si>
    <t xml:space="preserve">3 6301 00532 43 7 </t>
  </si>
  <si>
    <t>24 ม.ค.2566</t>
  </si>
  <si>
    <t>ตก.43304/98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</si>
</sst>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8">
    <font>
      <sz val="11"/>
      <color theme="1"/>
      <name val="Calibri"/>
      <family val="2"/>
      <charset val="222"/>
      <scheme val="minor"/>
    </font>
    <font>
      <sz val="14"/>
      <color theme="1"/>
      <name val="TH SarabunIT๙"/>
      <family val="2"/>
    </font>
    <font>
      <sz val="11"/>
      <color theme="1"/>
      <name val="Calibri"/>
      <family val="2"/>
      <charset val="222"/>
      <scheme val="minor"/>
    </font>
    <font>
      <b/>
      <sz val="14"/>
      <color theme="1"/>
      <name val="TH SarabunIT๙"/>
      <family val="2"/>
    </font>
    <font>
      <sz val="14"/>
      <name val="TH SarabunIT๙"/>
      <family val="2"/>
    </font>
    <font>
      <sz val="14"/>
      <name val="TH NiramitIT๙"/>
    </font>
    <font>
      <sz val="14"/>
      <color rgb="FFFF0000"/>
      <name val="TH SarabunIT๙"/>
      <family val="2"/>
    </font>
    <font>
      <b/>
      <sz val="14"/>
      <name val="TH SarabunIT๙"/>
      <family val="2"/>
    </font>
    <font>
      <sz val="16"/>
      <color theme="1"/>
      <name val="TH NiramitIT๙"/>
    </font>
    <font>
      <sz val="14"/>
      <color rgb="FFFF0000"/>
      <name val="TH SarabunIT๙"/>
      <family val="2"/>
      <charset val="222"/>
    </font>
    <font>
      <sz val="14"/>
      <name val="TH SarabunIT๙"/>
      <family val="2"/>
      <charset val="222"/>
    </font>
    <font>
      <sz val="8"/>
      <name val="Calibri"/>
      <family val="2"/>
      <charset val="222"/>
      <scheme val="minor"/>
    </font>
    <font>
      <sz val="14"/>
      <color rgb="FFFF0000"/>
      <name val="TH NiramitIT๙"/>
    </font>
    <font>
      <sz val="14"/>
      <color theme="1"/>
      <name val="TH SarabunIT๙"/>
      <family val="2"/>
      <charset val="222"/>
    </font>
    <font>
      <b/>
      <sz val="14"/>
      <name val="TH SarabunIT๙"/>
      <family val="2"/>
      <charset val="222"/>
    </font>
    <font>
      <b/>
      <sz val="14"/>
      <color theme="1"/>
      <name val="TH NiramitIT๙"/>
    </font>
    <font>
      <sz val="14"/>
      <color theme="1"/>
      <name val="TH NiramitIT๙"/>
    </font>
    <font>
      <sz val="13"/>
      <name val="TH NiramitIT๙"/>
    </font>
    <font>
      <b/>
      <sz val="13"/>
      <color theme="1"/>
      <name val="TH NiramitIT๙"/>
    </font>
    <font>
      <sz val="13"/>
      <color theme="1"/>
      <name val="TH NiramitIT๙"/>
    </font>
    <font>
      <sz val="13"/>
      <color rgb="FFFF0000"/>
      <name val="TH NiramitIT๙"/>
    </font>
    <font>
      <sz val="12"/>
      <name val="TH NiramitIT๙"/>
    </font>
    <font>
      <b/>
      <sz val="13"/>
      <name val="TH NiramitIT๙"/>
    </font>
    <font>
      <b/>
      <sz val="14"/>
      <name val="TH NiramitIT๙"/>
    </font>
    <font>
      <sz val="10"/>
      <name val="TH NiramitIT๙"/>
    </font>
    <font>
      <sz val="14"/>
      <name val="TH Niramit AS"/>
    </font>
    <font>
      <sz val="13"/>
      <name val="TH Niramit AS"/>
    </font>
    <font>
      <b/>
      <sz val="14"/>
      <color theme="1"/>
      <name val="TH Niramit AS"/>
    </font>
    <font>
      <sz val="14"/>
      <color theme="1"/>
      <name val="TH Niramit AS"/>
    </font>
    <font>
      <b/>
      <sz val="13"/>
      <color theme="1"/>
      <name val="TH Niramit AS"/>
    </font>
    <font>
      <sz val="13"/>
      <color theme="1"/>
      <name val="TH Niramit AS"/>
    </font>
    <font>
      <sz val="14"/>
      <color rgb="FFFF0000"/>
      <name val="TH Niramit AS"/>
    </font>
    <font>
      <sz val="12"/>
      <name val="TH Niramit AS"/>
    </font>
    <font>
      <sz val="10"/>
      <name val="TH Niramit AS"/>
    </font>
    <font>
      <b/>
      <sz val="13"/>
      <name val="TH Niramit AS"/>
    </font>
    <font>
      <b/>
      <sz val="14"/>
      <name val="TH Niramit AS"/>
    </font>
    <font>
      <sz val="13"/>
      <color rgb="FFFF0000"/>
      <name val="TH Niramit AS"/>
    </font>
    <font>
      <sz val="14"/>
      <color theme="1" tint="4.9989318521683403E-2"/>
      <name val="TH NiramitIT๙"/>
    </font>
    <font>
      <sz val="13"/>
      <color theme="1" tint="4.9989318521683403E-2"/>
      <name val="TH NiramitIT๙"/>
    </font>
    <font>
      <sz val="9"/>
      <color theme="1" tint="4.9989318521683403E-2"/>
      <name val="TH NiramitIT๙"/>
    </font>
    <font>
      <sz val="10"/>
      <color theme="1" tint="4.9989318521683403E-2"/>
      <name val="TH NiramitIT๙"/>
    </font>
    <font>
      <sz val="12"/>
      <color theme="1" tint="4.9989318521683403E-2"/>
      <name val="TH NiramitIT๙"/>
    </font>
    <font>
      <sz val="14"/>
      <color theme="1" tint="4.9989318521683403E-2"/>
      <name val="TH SarabunIT๙"/>
      <family val="2"/>
    </font>
    <font>
      <sz val="11"/>
      <color theme="1" tint="4.9989318521683403E-2"/>
      <name val="TH NiramitIT๙"/>
    </font>
    <font>
      <b/>
      <sz val="14"/>
      <color theme="1" tint="4.9989318521683403E-2"/>
      <name val="TH NiramitIT๙"/>
    </font>
    <font>
      <b/>
      <sz val="13"/>
      <color rgb="FFFF0000"/>
      <name val="TH NiramitIT๙"/>
    </font>
    <font>
      <b/>
      <sz val="14"/>
      <color rgb="FFFF0000"/>
      <name val="TH NiramitIT๙"/>
    </font>
    <font>
      <sz val="12"/>
      <color rgb="FFFF0000"/>
      <name val="TH NiramitIT๙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38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4" fillId="0" borderId="3" xfId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1" fillId="0" borderId="1" xfId="0" applyFont="1" applyBorder="1"/>
    <xf numFmtId="0" fontId="1" fillId="0" borderId="1" xfId="0" quotePrefix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7" fontId="1" fillId="0" borderId="1" xfId="0" quotePrefix="1" applyNumberFormat="1" applyFont="1" applyBorder="1" applyAlignment="1">
      <alignment horizontal="center"/>
    </xf>
    <xf numFmtId="43" fontId="1" fillId="0" borderId="1" xfId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3" fontId="4" fillId="0" borderId="1" xfId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5" fontId="1" fillId="0" borderId="1" xfId="0" applyNumberFormat="1" applyFont="1" applyBorder="1" applyAlignment="1">
      <alignment horizontal="center"/>
    </xf>
    <xf numFmtId="15" fontId="1" fillId="0" borderId="1" xfId="0" quotePrefix="1" applyNumberFormat="1" applyFont="1" applyBorder="1" applyAlignment="1">
      <alignment horizontal="center"/>
    </xf>
    <xf numFmtId="43" fontId="1" fillId="0" borderId="1" xfId="1" applyFont="1" applyBorder="1" applyAlignment="1">
      <alignment horizontal="right"/>
    </xf>
    <xf numFmtId="15" fontId="1" fillId="0" borderId="3" xfId="0" applyNumberFormat="1" applyFont="1" applyBorder="1" applyAlignment="1">
      <alignment horizontal="center"/>
    </xf>
    <xf numFmtId="15" fontId="4" fillId="0" borderId="1" xfId="0" quotePrefix="1" applyNumberFormat="1" applyFont="1" applyBorder="1" applyAlignment="1">
      <alignment horizontal="center"/>
    </xf>
    <xf numFmtId="14" fontId="1" fillId="0" borderId="1" xfId="0" quotePrefix="1" applyNumberFormat="1" applyFont="1" applyBorder="1" applyAlignment="1">
      <alignment horizontal="center"/>
    </xf>
    <xf numFmtId="15" fontId="4" fillId="0" borderId="9" xfId="0" quotePrefix="1" applyNumberFormat="1" applyFont="1" applyBorder="1" applyAlignment="1">
      <alignment horizontal="center"/>
    </xf>
    <xf numFmtId="17" fontId="4" fillId="0" borderId="1" xfId="0" quotePrefix="1" applyNumberFormat="1" applyFont="1" applyBorder="1" applyAlignment="1">
      <alignment horizontal="center"/>
    </xf>
    <xf numFmtId="0" fontId="4" fillId="0" borderId="3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1" fillId="0" borderId="2" xfId="1" applyFont="1" applyBorder="1" applyAlignment="1">
      <alignment horizontal="center"/>
    </xf>
    <xf numFmtId="43" fontId="1" fillId="0" borderId="3" xfId="1" applyFont="1" applyBorder="1" applyAlignment="1">
      <alignment horizontal="center"/>
    </xf>
    <xf numFmtId="43" fontId="1" fillId="0" borderId="1" xfId="1" applyFont="1" applyBorder="1"/>
    <xf numFmtId="43" fontId="1" fillId="0" borderId="3" xfId="1" applyFont="1" applyBorder="1"/>
    <xf numFmtId="43" fontId="1" fillId="0" borderId="0" xfId="1" applyFont="1" applyBorder="1"/>
    <xf numFmtId="43" fontId="1" fillId="0" borderId="8" xfId="1" applyFont="1" applyBorder="1"/>
    <xf numFmtId="43" fontId="1" fillId="0" borderId="0" xfId="1" applyFont="1"/>
    <xf numFmtId="43" fontId="1" fillId="0" borderId="6" xfId="1" applyFont="1" applyBorder="1" applyAlignment="1">
      <alignment horizontal="center"/>
    </xf>
    <xf numFmtId="43" fontId="3" fillId="0" borderId="0" xfId="1" applyFont="1"/>
    <xf numFmtId="0" fontId="1" fillId="0" borderId="3" xfId="0" quotePrefix="1" applyFont="1" applyBorder="1" applyAlignment="1">
      <alignment horizontal="center"/>
    </xf>
    <xf numFmtId="43" fontId="1" fillId="0" borderId="10" xfId="1" applyFont="1" applyBorder="1" applyAlignment="1">
      <alignment horizontal="center"/>
    </xf>
    <xf numFmtId="43" fontId="1" fillId="0" borderId="0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5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16" fontId="6" fillId="0" borderId="1" xfId="0" quotePrefix="1" applyNumberFormat="1" applyFont="1" applyBorder="1" applyAlignment="1">
      <alignment horizontal="center"/>
    </xf>
    <xf numFmtId="43" fontId="6" fillId="0" borderId="1" xfId="1" applyFont="1" applyBorder="1"/>
    <xf numFmtId="17" fontId="6" fillId="0" borderId="1" xfId="0" quotePrefix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3" fontId="6" fillId="0" borderId="0" xfId="1" applyFont="1"/>
    <xf numFmtId="14" fontId="6" fillId="0" borderId="1" xfId="0" quotePrefix="1" applyNumberFormat="1" applyFont="1" applyBorder="1" applyAlignment="1">
      <alignment horizontal="center"/>
    </xf>
    <xf numFmtId="0" fontId="4" fillId="0" borderId="0" xfId="0" applyFont="1"/>
    <xf numFmtId="0" fontId="4" fillId="0" borderId="2" xfId="0" applyFont="1" applyBorder="1" applyAlignment="1">
      <alignment horizontal="center"/>
    </xf>
    <xf numFmtId="43" fontId="4" fillId="0" borderId="2" xfId="1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1" xfId="0" applyFont="1" applyBorder="1"/>
    <xf numFmtId="43" fontId="4" fillId="0" borderId="1" xfId="1" applyFont="1" applyBorder="1"/>
    <xf numFmtId="15" fontId="4" fillId="0" borderId="1" xfId="0" applyNumberFormat="1" applyFont="1" applyBorder="1" applyAlignment="1">
      <alignment horizontal="center"/>
    </xf>
    <xf numFmtId="16" fontId="4" fillId="0" borderId="1" xfId="0" quotePrefix="1" applyNumberFormat="1" applyFont="1" applyBorder="1" applyAlignment="1">
      <alignment horizontal="center"/>
    </xf>
    <xf numFmtId="14" fontId="4" fillId="0" borderId="1" xfId="0" quotePrefix="1" applyNumberFormat="1" applyFont="1" applyBorder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quotePrefix="1" applyFont="1" applyBorder="1" applyAlignment="1">
      <alignment horizontal="center"/>
    </xf>
    <xf numFmtId="0" fontId="9" fillId="0" borderId="1" xfId="0" applyFont="1" applyBorder="1"/>
    <xf numFmtId="43" fontId="9" fillId="0" borderId="1" xfId="1" applyFont="1" applyBorder="1"/>
    <xf numFmtId="0" fontId="9" fillId="0" borderId="0" xfId="0" applyFont="1"/>
    <xf numFmtId="15" fontId="9" fillId="0" borderId="1" xfId="0" applyNumberFormat="1" applyFont="1" applyBorder="1" applyAlignment="1">
      <alignment horizontal="center"/>
    </xf>
    <xf numFmtId="16" fontId="9" fillId="0" borderId="1" xfId="0" quotePrefix="1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14" fontId="9" fillId="0" borderId="1" xfId="0" quotePrefix="1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quotePrefix="1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15" fontId="10" fillId="0" borderId="1" xfId="0" quotePrefix="1" applyNumberFormat="1" applyFont="1" applyBorder="1" applyAlignment="1">
      <alignment horizontal="center"/>
    </xf>
    <xf numFmtId="17" fontId="10" fillId="0" borderId="1" xfId="0" quotePrefix="1" applyNumberFormat="1" applyFont="1" applyBorder="1" applyAlignment="1">
      <alignment horizontal="center"/>
    </xf>
    <xf numFmtId="0" fontId="10" fillId="0" borderId="0" xfId="0" applyFont="1"/>
    <xf numFmtId="15" fontId="10" fillId="0" borderId="1" xfId="0" applyNumberFormat="1" applyFont="1" applyBorder="1" applyAlignment="1">
      <alignment horizontal="center"/>
    </xf>
    <xf numFmtId="16" fontId="10" fillId="0" borderId="1" xfId="0" quotePrefix="1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14" fontId="10" fillId="0" borderId="1" xfId="0" quotePrefix="1" applyNumberFormat="1" applyFont="1" applyBorder="1" applyAlignment="1">
      <alignment horizontal="center"/>
    </xf>
    <xf numFmtId="15" fontId="6" fillId="0" borderId="1" xfId="0" quotePrefix="1" applyNumberFormat="1" applyFont="1" applyBorder="1" applyAlignment="1">
      <alignment horizontal="center"/>
    </xf>
    <xf numFmtId="0" fontId="6" fillId="0" borderId="3" xfId="0" applyFont="1" applyBorder="1"/>
    <xf numFmtId="0" fontId="5" fillId="0" borderId="0" xfId="0" applyFont="1"/>
    <xf numFmtId="0" fontId="10" fillId="0" borderId="3" xfId="0" applyFont="1" applyBorder="1"/>
    <xf numFmtId="15" fontId="9" fillId="0" borderId="1" xfId="0" quotePrefix="1" applyNumberFormat="1" applyFont="1" applyBorder="1" applyAlignment="1">
      <alignment horizontal="center"/>
    </xf>
    <xf numFmtId="0" fontId="12" fillId="0" borderId="0" xfId="0" applyFont="1"/>
    <xf numFmtId="0" fontId="13" fillId="0" borderId="1" xfId="0" applyFont="1" applyBorder="1" applyAlignment="1">
      <alignment horizontal="center"/>
    </xf>
    <xf numFmtId="0" fontId="13" fillId="0" borderId="1" xfId="0" quotePrefix="1" applyFont="1" applyBorder="1" applyAlignment="1">
      <alignment horizontal="center"/>
    </xf>
    <xf numFmtId="0" fontId="13" fillId="0" borderId="1" xfId="0" applyFont="1" applyBorder="1"/>
    <xf numFmtId="43" fontId="13" fillId="0" borderId="1" xfId="1" applyFont="1" applyBorder="1"/>
    <xf numFmtId="15" fontId="13" fillId="0" borderId="1" xfId="0" quotePrefix="1" applyNumberFormat="1" applyFont="1" applyBorder="1" applyAlignment="1">
      <alignment horizontal="center"/>
    </xf>
    <xf numFmtId="17" fontId="13" fillId="0" borderId="1" xfId="0" quotePrefix="1" applyNumberFormat="1" applyFont="1" applyBorder="1" applyAlignment="1">
      <alignment horizontal="center"/>
    </xf>
    <xf numFmtId="0" fontId="13" fillId="0" borderId="0" xfId="0" applyFont="1"/>
    <xf numFmtId="15" fontId="13" fillId="0" borderId="1" xfId="0" applyNumberFormat="1" applyFont="1" applyBorder="1" applyAlignment="1">
      <alignment horizontal="center"/>
    </xf>
    <xf numFmtId="16" fontId="13" fillId="0" borderId="1" xfId="0" quotePrefix="1" applyNumberFormat="1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9" fillId="0" borderId="3" xfId="0" applyFont="1" applyBorder="1"/>
    <xf numFmtId="17" fontId="9" fillId="0" borderId="1" xfId="0" quotePrefix="1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3" fontId="9" fillId="0" borderId="0" xfId="1" applyFont="1"/>
    <xf numFmtId="0" fontId="10" fillId="0" borderId="2" xfId="0" applyFont="1" applyBorder="1" applyAlignment="1">
      <alignment horizontal="center"/>
    </xf>
    <xf numFmtId="43" fontId="10" fillId="0" borderId="2" xfId="1" applyFont="1" applyBorder="1" applyAlignment="1">
      <alignment horizontal="center"/>
    </xf>
    <xf numFmtId="0" fontId="10" fillId="0" borderId="2" xfId="0" applyFont="1" applyBorder="1"/>
    <xf numFmtId="0" fontId="10" fillId="0" borderId="3" xfId="0" applyFont="1" applyBorder="1" applyAlignment="1">
      <alignment horizontal="center"/>
    </xf>
    <xf numFmtId="43" fontId="10" fillId="0" borderId="3" xfId="1" applyFont="1" applyBorder="1" applyAlignment="1">
      <alignment horizontal="center"/>
    </xf>
    <xf numFmtId="0" fontId="16" fillId="0" borderId="0" xfId="0" applyFont="1"/>
    <xf numFmtId="0" fontId="16" fillId="0" borderId="3" xfId="0" applyFont="1" applyBorder="1" applyAlignment="1">
      <alignment horizontal="center"/>
    </xf>
    <xf numFmtId="43" fontId="16" fillId="0" borderId="3" xfId="1" applyFont="1" applyBorder="1" applyAlignment="1">
      <alignment horizontal="center"/>
    </xf>
    <xf numFmtId="0" fontId="12" fillId="0" borderId="0" xfId="0" applyFont="1" applyAlignment="1">
      <alignment horizontal="center"/>
    </xf>
    <xf numFmtId="43" fontId="12" fillId="0" borderId="0" xfId="1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2" xfId="0" applyFont="1" applyBorder="1" applyAlignment="1">
      <alignment horizontal="center"/>
    </xf>
    <xf numFmtId="43" fontId="15" fillId="0" borderId="2" xfId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43" fontId="15" fillId="0" borderId="3" xfId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43" fontId="16" fillId="0" borderId="6" xfId="1" applyFont="1" applyBorder="1" applyAlignment="1">
      <alignment horizontal="center"/>
    </xf>
    <xf numFmtId="0" fontId="16" fillId="0" borderId="0" xfId="0" quotePrefix="1" applyFont="1" applyAlignment="1">
      <alignment horizontal="center"/>
    </xf>
    <xf numFmtId="0" fontId="16" fillId="0" borderId="9" xfId="0" applyFont="1" applyBorder="1" applyAlignment="1">
      <alignment horizontal="center"/>
    </xf>
    <xf numFmtId="43" fontId="15" fillId="0" borderId="11" xfId="1" applyFont="1" applyBorder="1" applyAlignment="1">
      <alignment horizontal="center"/>
    </xf>
    <xf numFmtId="43" fontId="15" fillId="0" borderId="0" xfId="1" applyFont="1" applyBorder="1" applyAlignment="1">
      <alignment horizontal="center"/>
    </xf>
    <xf numFmtId="17" fontId="5" fillId="0" borderId="6" xfId="0" quotePrefix="1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43" fontId="12" fillId="0" borderId="6" xfId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43" fontId="12" fillId="0" borderId="3" xfId="1" applyFont="1" applyBorder="1" applyAlignment="1">
      <alignment horizontal="center"/>
    </xf>
    <xf numFmtId="0" fontId="12" fillId="0" borderId="3" xfId="0" quotePrefix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3" fontId="5" fillId="0" borderId="6" xfId="1" applyFont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6" xfId="0" applyFont="1" applyBorder="1" applyAlignment="1">
      <alignment horizontal="center"/>
    </xf>
    <xf numFmtId="43" fontId="15" fillId="0" borderId="6" xfId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43" fontId="5" fillId="0" borderId="13" xfId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20" fillId="0" borderId="0" xfId="0" applyFont="1"/>
    <xf numFmtId="0" fontId="15" fillId="0" borderId="1" xfId="0" applyFont="1" applyBorder="1" applyAlignment="1">
      <alignment horizontal="center"/>
    </xf>
    <xf numFmtId="0" fontId="22" fillId="0" borderId="0" xfId="0" applyFont="1" applyAlignment="1">
      <alignment horizontal="center"/>
    </xf>
    <xf numFmtId="43" fontId="23" fillId="0" borderId="12" xfId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43" fontId="5" fillId="0" borderId="15" xfId="1" applyFont="1" applyBorder="1"/>
    <xf numFmtId="15" fontId="5" fillId="0" borderId="15" xfId="0" quotePrefix="1" applyNumberFormat="1" applyFont="1" applyBorder="1" applyAlignment="1">
      <alignment horizontal="center"/>
    </xf>
    <xf numFmtId="17" fontId="5" fillId="0" borderId="15" xfId="0" quotePrefix="1" applyNumberFormat="1" applyFont="1" applyBorder="1" applyAlignment="1">
      <alignment horizontal="center"/>
    </xf>
    <xf numFmtId="43" fontId="5" fillId="0" borderId="15" xfId="1" applyFont="1" applyBorder="1" applyAlignment="1">
      <alignment horizontal="center"/>
    </xf>
    <xf numFmtId="0" fontId="5" fillId="0" borderId="15" xfId="0" quotePrefix="1" applyFont="1" applyBorder="1" applyAlignment="1">
      <alignment horizontal="center"/>
    </xf>
    <xf numFmtId="0" fontId="4" fillId="0" borderId="15" xfId="0" quotePrefix="1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43" fontId="5" fillId="0" borderId="16" xfId="1" applyFont="1" applyBorder="1" applyAlignment="1">
      <alignment horizontal="center"/>
    </xf>
    <xf numFmtId="0" fontId="5" fillId="0" borderId="16" xfId="0" quotePrefix="1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43" fontId="16" fillId="0" borderId="14" xfId="1" applyFont="1" applyBorder="1" applyAlignment="1">
      <alignment horizontal="center"/>
    </xf>
    <xf numFmtId="0" fontId="16" fillId="0" borderId="14" xfId="0" quotePrefix="1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center" wrapText="1"/>
    </xf>
    <xf numFmtId="43" fontId="16" fillId="0" borderId="15" xfId="1" applyFont="1" applyBorder="1" applyAlignment="1">
      <alignment horizontal="center"/>
    </xf>
    <xf numFmtId="0" fontId="16" fillId="0" borderId="15" xfId="0" quotePrefix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center" wrapText="1"/>
    </xf>
    <xf numFmtId="43" fontId="12" fillId="0" borderId="15" xfId="1" applyFont="1" applyBorder="1" applyAlignment="1">
      <alignment horizontal="center"/>
    </xf>
    <xf numFmtId="0" fontId="12" fillId="0" borderId="15" xfId="0" quotePrefix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5" fillId="0" borderId="0" xfId="0" applyFont="1"/>
    <xf numFmtId="0" fontId="26" fillId="0" borderId="15" xfId="0" applyFont="1" applyBorder="1" applyAlignment="1">
      <alignment horizontal="center"/>
    </xf>
    <xf numFmtId="0" fontId="28" fillId="0" borderId="0" xfId="0" applyFont="1"/>
    <xf numFmtId="0" fontId="27" fillId="0" borderId="2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43" fontId="27" fillId="0" borderId="2" xfId="1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43" fontId="27" fillId="0" borderId="3" xfId="1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30" fillId="0" borderId="14" xfId="0" applyFont="1" applyBorder="1" applyAlignment="1">
      <alignment horizontal="center" wrapText="1"/>
    </xf>
    <xf numFmtId="43" fontId="28" fillId="0" borderId="14" xfId="1" applyFont="1" applyBorder="1" applyAlignment="1">
      <alignment horizontal="center"/>
    </xf>
    <xf numFmtId="0" fontId="28" fillId="0" borderId="14" xfId="0" quotePrefix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43" fontId="25" fillId="0" borderId="15" xfId="1" applyFont="1" applyBorder="1"/>
    <xf numFmtId="0" fontId="25" fillId="0" borderId="15" xfId="0" quotePrefix="1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26" fillId="0" borderId="15" xfId="0" applyFont="1" applyBorder="1" applyAlignment="1">
      <alignment horizontal="center" wrapText="1"/>
    </xf>
    <xf numFmtId="43" fontId="31" fillId="0" borderId="15" xfId="1" applyFont="1" applyBorder="1" applyAlignment="1">
      <alignment horizontal="center"/>
    </xf>
    <xf numFmtId="0" fontId="31" fillId="0" borderId="15" xfId="0" quotePrefix="1" applyFont="1" applyBorder="1" applyAlignment="1">
      <alignment horizontal="center"/>
    </xf>
    <xf numFmtId="0" fontId="31" fillId="0" borderId="0" xfId="0" applyFont="1"/>
    <xf numFmtId="43" fontId="25" fillId="0" borderId="15" xfId="1" applyFont="1" applyBorder="1" applyAlignment="1">
      <alignment horizontal="center"/>
    </xf>
    <xf numFmtId="49" fontId="25" fillId="0" borderId="15" xfId="0" applyNumberFormat="1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15" fontId="25" fillId="0" borderId="15" xfId="0" quotePrefix="1" applyNumberFormat="1" applyFont="1" applyBorder="1" applyAlignment="1">
      <alignment horizontal="center"/>
    </xf>
    <xf numFmtId="17" fontId="25" fillId="0" borderId="15" xfId="0" quotePrefix="1" applyNumberFormat="1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43" fontId="25" fillId="0" borderId="16" xfId="1" applyFont="1" applyBorder="1" applyAlignment="1">
      <alignment horizontal="center"/>
    </xf>
    <xf numFmtId="0" fontId="25" fillId="0" borderId="16" xfId="0" quotePrefix="1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3" fontId="35" fillId="0" borderId="12" xfId="1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6" fillId="0" borderId="0" xfId="0" applyFont="1"/>
    <xf numFmtId="43" fontId="31" fillId="0" borderId="0" xfId="1" applyFont="1"/>
    <xf numFmtId="0" fontId="37" fillId="0" borderId="6" xfId="0" applyFont="1" applyBorder="1" applyAlignment="1">
      <alignment horizontal="center"/>
    </xf>
    <xf numFmtId="0" fontId="37" fillId="0" borderId="0" xfId="0" applyFont="1" applyAlignment="1">
      <alignment horizontal="center"/>
    </xf>
    <xf numFmtId="43" fontId="37" fillId="0" borderId="6" xfId="1" applyFont="1" applyBorder="1" applyAlignment="1">
      <alignment horizontal="center"/>
    </xf>
    <xf numFmtId="0" fontId="37" fillId="0" borderId="0" xfId="0" quotePrefix="1" applyFont="1" applyAlignment="1">
      <alignment horizontal="center"/>
    </xf>
    <xf numFmtId="0" fontId="37" fillId="0" borderId="0" xfId="0" applyFont="1"/>
    <xf numFmtId="49" fontId="37" fillId="0" borderId="6" xfId="0" applyNumberFormat="1" applyFont="1" applyBorder="1" applyAlignment="1">
      <alignment horizontal="center"/>
    </xf>
    <xf numFmtId="49" fontId="37" fillId="0" borderId="0" xfId="0" applyNumberFormat="1" applyFont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39" fillId="0" borderId="6" xfId="0" applyFont="1" applyBorder="1" applyAlignment="1">
      <alignment horizontal="center"/>
    </xf>
    <xf numFmtId="49" fontId="37" fillId="0" borderId="7" xfId="0" applyNumberFormat="1" applyFont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37" fillId="0" borderId="9" xfId="0" quotePrefix="1" applyFont="1" applyBorder="1" applyAlignment="1">
      <alignment horizontal="center"/>
    </xf>
    <xf numFmtId="43" fontId="37" fillId="0" borderId="3" xfId="1" applyFont="1" applyBorder="1" applyAlignment="1">
      <alignment horizontal="center"/>
    </xf>
    <xf numFmtId="49" fontId="37" fillId="0" borderId="7" xfId="0" quotePrefix="1" applyNumberFormat="1" applyFont="1" applyBorder="1" applyAlignment="1">
      <alignment horizontal="center"/>
    </xf>
    <xf numFmtId="0" fontId="40" fillId="0" borderId="6" xfId="0" applyFont="1" applyBorder="1" applyAlignment="1">
      <alignment horizontal="center"/>
    </xf>
    <xf numFmtId="0" fontId="37" fillId="0" borderId="6" xfId="0" quotePrefix="1" applyFont="1" applyBorder="1" applyAlignment="1">
      <alignment horizontal="center"/>
    </xf>
    <xf numFmtId="0" fontId="41" fillId="0" borderId="6" xfId="0" applyFont="1" applyBorder="1" applyAlignment="1">
      <alignment horizontal="center"/>
    </xf>
    <xf numFmtId="43" fontId="37" fillId="0" borderId="6" xfId="1" applyFont="1" applyBorder="1"/>
    <xf numFmtId="15" fontId="37" fillId="0" borderId="6" xfId="0" quotePrefix="1" applyNumberFormat="1" applyFont="1" applyBorder="1" applyAlignment="1">
      <alignment horizontal="center"/>
    </xf>
    <xf numFmtId="17" fontId="37" fillId="0" borderId="6" xfId="0" quotePrefix="1" applyNumberFormat="1" applyFont="1" applyBorder="1" applyAlignment="1">
      <alignment horizontal="center"/>
    </xf>
    <xf numFmtId="0" fontId="42" fillId="0" borderId="6" xfId="0" applyFont="1" applyBorder="1" applyAlignment="1">
      <alignment horizontal="center"/>
    </xf>
    <xf numFmtId="0" fontId="43" fillId="0" borderId="6" xfId="0" applyFont="1" applyBorder="1" applyAlignment="1">
      <alignment horizontal="center"/>
    </xf>
    <xf numFmtId="49" fontId="37" fillId="0" borderId="6" xfId="0" quotePrefix="1" applyNumberFormat="1" applyFont="1" applyBorder="1" applyAlignment="1">
      <alignment horizontal="center"/>
    </xf>
    <xf numFmtId="0" fontId="44" fillId="0" borderId="0" xfId="0" applyFont="1" applyAlignment="1">
      <alignment horizontal="center"/>
    </xf>
    <xf numFmtId="43" fontId="44" fillId="0" borderId="12" xfId="1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43" fontId="44" fillId="0" borderId="2" xfId="1" applyFont="1" applyBorder="1" applyAlignment="1">
      <alignment horizontal="center"/>
    </xf>
    <xf numFmtId="0" fontId="44" fillId="0" borderId="3" xfId="0" applyFont="1" applyBorder="1" applyAlignment="1">
      <alignment horizontal="center"/>
    </xf>
    <xf numFmtId="43" fontId="44" fillId="0" borderId="3" xfId="1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42" fillId="0" borderId="6" xfId="0" quotePrefix="1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2" fillId="0" borderId="0" xfId="0" quotePrefix="1" applyFont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43" fontId="12" fillId="0" borderId="3" xfId="1" applyFont="1" applyBorder="1"/>
    <xf numFmtId="15" fontId="12" fillId="0" borderId="3" xfId="0" quotePrefix="1" applyNumberFormat="1" applyFont="1" applyBorder="1" applyAlignment="1">
      <alignment horizontal="center"/>
    </xf>
    <xf numFmtId="17" fontId="12" fillId="0" borderId="3" xfId="0" quotePrefix="1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2" xfId="0" applyFont="1" applyBorder="1" applyAlignment="1">
      <alignment horizontal="center"/>
    </xf>
    <xf numFmtId="0" fontId="45" fillId="0" borderId="2" xfId="0" applyFont="1" applyBorder="1" applyAlignment="1">
      <alignment horizontal="center"/>
    </xf>
    <xf numFmtId="43" fontId="46" fillId="0" borderId="2" xfId="1" applyFont="1" applyBorder="1" applyAlignment="1">
      <alignment horizontal="center"/>
    </xf>
    <xf numFmtId="0" fontId="46" fillId="0" borderId="3" xfId="0" applyFont="1" applyBorder="1" applyAlignment="1">
      <alignment horizontal="center"/>
    </xf>
    <xf numFmtId="0" fontId="45" fillId="0" borderId="3" xfId="0" applyFont="1" applyBorder="1" applyAlignment="1">
      <alignment horizontal="center"/>
    </xf>
    <xf numFmtId="43" fontId="46" fillId="0" borderId="3" xfId="1" applyFont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49" fontId="12" fillId="0" borderId="7" xfId="0" quotePrefix="1" applyNumberFormat="1" applyFont="1" applyBorder="1" applyAlignment="1">
      <alignment horizontal="center"/>
    </xf>
    <xf numFmtId="0" fontId="12" fillId="0" borderId="6" xfId="0" quotePrefix="1" applyFont="1" applyBorder="1" applyAlignment="1">
      <alignment horizontal="center"/>
    </xf>
    <xf numFmtId="43" fontId="12" fillId="0" borderId="6" xfId="1" applyFont="1" applyBorder="1"/>
    <xf numFmtId="15" fontId="12" fillId="0" borderId="6" xfId="0" quotePrefix="1" applyNumberFormat="1" applyFont="1" applyBorder="1" applyAlignment="1">
      <alignment horizontal="center"/>
    </xf>
    <xf numFmtId="17" fontId="12" fillId="0" borderId="6" xfId="0" quotePrefix="1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2" fillId="0" borderId="6" xfId="0" applyFont="1" applyBorder="1"/>
    <xf numFmtId="0" fontId="6" fillId="0" borderId="6" xfId="0" quotePrefix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3" fontId="46" fillId="0" borderId="11" xfId="1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47" fillId="0" borderId="6" xfId="0" applyFont="1" applyBorder="1" applyAlignment="1">
      <alignment horizontal="center"/>
    </xf>
    <xf numFmtId="0" fontId="4" fillId="0" borderId="6" xfId="0" quotePrefix="1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43" fontId="23" fillId="0" borderId="2" xfId="1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43" fontId="23" fillId="0" borderId="3" xfId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6" xfId="0" quotePrefix="1" applyNumberFormat="1" applyFont="1" applyBorder="1" applyAlignment="1">
      <alignment horizontal="center"/>
    </xf>
    <xf numFmtId="0" fontId="5" fillId="0" borderId="6" xfId="0" quotePrefix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5" fillId="0" borderId="7" xfId="0" quotePrefix="1" applyNumberFormat="1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44" fillId="0" borderId="4" xfId="0" applyFont="1" applyBorder="1" applyAlignment="1">
      <alignment horizontal="center"/>
    </xf>
    <xf numFmtId="0" fontId="44" fillId="0" borderId="5" xfId="0" applyFont="1" applyBorder="1" applyAlignment="1">
      <alignment horizontal="center"/>
    </xf>
    <xf numFmtId="0" fontId="37" fillId="0" borderId="9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46" fillId="0" borderId="4" xfId="0" applyFont="1" applyBorder="1" applyAlignment="1">
      <alignment horizontal="center"/>
    </xf>
    <xf numFmtId="0" fontId="46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BreakPreview" topLeftCell="A7" zoomScaleNormal="100" zoomScaleSheetLayoutView="100" workbookViewId="0">
      <selection sqref="A1:H2"/>
    </sheetView>
  </sheetViews>
  <sheetFormatPr defaultColWidth="8.85546875" defaultRowHeight="21.75"/>
  <cols>
    <col min="1" max="1" width="5.5703125" style="100" customWidth="1"/>
    <col min="2" max="2" width="20.28515625" style="123" customWidth="1"/>
    <col min="3" max="3" width="25.7109375" style="100" customWidth="1"/>
    <col min="4" max="4" width="42.140625" style="100" customWidth="1"/>
    <col min="5" max="5" width="18.5703125" style="124" customWidth="1"/>
    <col min="6" max="6" width="12.85546875" style="100" customWidth="1"/>
    <col min="7" max="7" width="13.28515625" style="100" customWidth="1"/>
    <col min="8" max="8" width="9.28515625" style="100" customWidth="1"/>
    <col min="9" max="16384" width="8.85546875" style="100"/>
  </cols>
  <sheetData>
    <row r="1" spans="1:8" s="120" customFormat="1">
      <c r="A1" s="311" t="s">
        <v>0</v>
      </c>
      <c r="B1" s="311"/>
      <c r="C1" s="311"/>
      <c r="D1" s="311"/>
      <c r="E1" s="311"/>
      <c r="F1" s="311"/>
      <c r="G1" s="311"/>
      <c r="H1" s="311"/>
    </row>
    <row r="2" spans="1:8" s="120" customFormat="1">
      <c r="A2" s="311" t="s">
        <v>805</v>
      </c>
      <c r="B2" s="311"/>
      <c r="C2" s="311"/>
      <c r="D2" s="311"/>
      <c r="E2" s="311"/>
      <c r="F2" s="311"/>
      <c r="G2" s="311"/>
      <c r="H2" s="311"/>
    </row>
    <row r="3" spans="1:8" s="120" customFormat="1">
      <c r="A3" s="311" t="s">
        <v>1</v>
      </c>
      <c r="B3" s="311"/>
      <c r="C3" s="311"/>
      <c r="D3" s="311"/>
      <c r="E3" s="311"/>
      <c r="F3" s="311"/>
      <c r="G3" s="311"/>
      <c r="H3" s="311"/>
    </row>
    <row r="4" spans="1:8" s="120" customFormat="1">
      <c r="A4" s="127" t="s">
        <v>2</v>
      </c>
      <c r="B4" s="127" t="s">
        <v>3</v>
      </c>
      <c r="C4" s="127" t="s">
        <v>4</v>
      </c>
      <c r="D4" s="127" t="s">
        <v>6</v>
      </c>
      <c r="E4" s="128" t="s">
        <v>7</v>
      </c>
      <c r="F4" s="312" t="s">
        <v>9</v>
      </c>
      <c r="G4" s="313"/>
      <c r="H4" s="127" t="s">
        <v>464</v>
      </c>
    </row>
    <row r="5" spans="1:8" s="120" customFormat="1">
      <c r="A5" s="129"/>
      <c r="B5" s="129" t="s">
        <v>5</v>
      </c>
      <c r="C5" s="129"/>
      <c r="D5" s="129"/>
      <c r="E5" s="130" t="s">
        <v>8</v>
      </c>
      <c r="F5" s="131" t="s">
        <v>10</v>
      </c>
      <c r="G5" s="131" t="s">
        <v>11</v>
      </c>
      <c r="H5" s="129" t="s">
        <v>465</v>
      </c>
    </row>
    <row r="6" spans="1:8" s="236" customFormat="1">
      <c r="A6" s="232">
        <v>1</v>
      </c>
      <c r="B6" s="233" t="s">
        <v>475</v>
      </c>
      <c r="C6" s="232" t="s">
        <v>476</v>
      </c>
      <c r="D6" s="232" t="s">
        <v>822</v>
      </c>
      <c r="E6" s="234">
        <f>10000*6</f>
        <v>60000</v>
      </c>
      <c r="F6" s="235" t="s">
        <v>808</v>
      </c>
      <c r="G6" s="232" t="s">
        <v>811</v>
      </c>
      <c r="H6" s="232">
        <v>1</v>
      </c>
    </row>
    <row r="7" spans="1:8" s="236" customFormat="1">
      <c r="A7" s="232">
        <v>2</v>
      </c>
      <c r="B7" s="233" t="s">
        <v>466</v>
      </c>
      <c r="C7" s="232" t="s">
        <v>467</v>
      </c>
      <c r="D7" s="232" t="s">
        <v>822</v>
      </c>
      <c r="E7" s="234">
        <f t="shared" ref="E7:E13" si="0">10000*6</f>
        <v>60000</v>
      </c>
      <c r="F7" s="235" t="s">
        <v>808</v>
      </c>
      <c r="G7" s="232" t="s">
        <v>812</v>
      </c>
      <c r="H7" s="232">
        <v>1</v>
      </c>
    </row>
    <row r="8" spans="1:8" s="236" customFormat="1">
      <c r="A8" s="232">
        <v>3</v>
      </c>
      <c r="B8" s="233" t="s">
        <v>468</v>
      </c>
      <c r="C8" s="232" t="s">
        <v>469</v>
      </c>
      <c r="D8" s="232" t="s">
        <v>822</v>
      </c>
      <c r="E8" s="234">
        <f t="shared" si="0"/>
        <v>60000</v>
      </c>
      <c r="F8" s="235" t="s">
        <v>808</v>
      </c>
      <c r="G8" s="232" t="s">
        <v>813</v>
      </c>
      <c r="H8" s="232">
        <v>1</v>
      </c>
    </row>
    <row r="9" spans="1:8" s="236" customFormat="1">
      <c r="A9" s="232">
        <v>4</v>
      </c>
      <c r="B9" s="233" t="s">
        <v>471</v>
      </c>
      <c r="C9" s="232" t="s">
        <v>472</v>
      </c>
      <c r="D9" s="232" t="s">
        <v>822</v>
      </c>
      <c r="E9" s="234">
        <f t="shared" si="0"/>
        <v>60000</v>
      </c>
      <c r="F9" s="235" t="s">
        <v>808</v>
      </c>
      <c r="G9" s="232" t="s">
        <v>814</v>
      </c>
      <c r="H9" s="232">
        <v>1</v>
      </c>
    </row>
    <row r="10" spans="1:8" s="236" customFormat="1">
      <c r="A10" s="232">
        <v>5</v>
      </c>
      <c r="B10" s="233" t="s">
        <v>473</v>
      </c>
      <c r="C10" s="232" t="s">
        <v>461</v>
      </c>
      <c r="D10" s="232" t="s">
        <v>822</v>
      </c>
      <c r="E10" s="234">
        <f t="shared" si="0"/>
        <v>60000</v>
      </c>
      <c r="F10" s="235" t="s">
        <v>808</v>
      </c>
      <c r="G10" s="232" t="s">
        <v>815</v>
      </c>
      <c r="H10" s="232">
        <v>1</v>
      </c>
    </row>
    <row r="11" spans="1:8" s="236" customFormat="1">
      <c r="A11" s="232">
        <v>6</v>
      </c>
      <c r="B11" s="233" t="s">
        <v>459</v>
      </c>
      <c r="C11" s="232" t="s">
        <v>474</v>
      </c>
      <c r="D11" s="232" t="s">
        <v>822</v>
      </c>
      <c r="E11" s="234">
        <f t="shared" si="0"/>
        <v>60000</v>
      </c>
      <c r="F11" s="235" t="s">
        <v>808</v>
      </c>
      <c r="G11" s="232" t="s">
        <v>816</v>
      </c>
      <c r="H11" s="232">
        <v>1</v>
      </c>
    </row>
    <row r="12" spans="1:8" s="236" customFormat="1">
      <c r="A12" s="232">
        <v>7</v>
      </c>
      <c r="B12" s="233" t="s">
        <v>477</v>
      </c>
      <c r="C12" s="232" t="s">
        <v>458</v>
      </c>
      <c r="D12" s="232" t="s">
        <v>822</v>
      </c>
      <c r="E12" s="234">
        <f t="shared" si="0"/>
        <v>60000</v>
      </c>
      <c r="F12" s="235" t="s">
        <v>808</v>
      </c>
      <c r="G12" s="232" t="s">
        <v>817</v>
      </c>
      <c r="H12" s="232">
        <v>1</v>
      </c>
    </row>
    <row r="13" spans="1:8" s="236" customFormat="1">
      <c r="A13" s="232">
        <v>8</v>
      </c>
      <c r="B13" s="233" t="s">
        <v>478</v>
      </c>
      <c r="C13" s="232" t="s">
        <v>479</v>
      </c>
      <c r="D13" s="232" t="s">
        <v>822</v>
      </c>
      <c r="E13" s="234">
        <f t="shared" si="0"/>
        <v>60000</v>
      </c>
      <c r="F13" s="235" t="s">
        <v>808</v>
      </c>
      <c r="G13" s="232" t="s">
        <v>818</v>
      </c>
      <c r="H13" s="232">
        <v>1</v>
      </c>
    </row>
    <row r="14" spans="1:8" s="236" customFormat="1">
      <c r="A14" s="232">
        <v>9</v>
      </c>
      <c r="B14" s="237" t="s">
        <v>460</v>
      </c>
      <c r="C14" s="232" t="s">
        <v>462</v>
      </c>
      <c r="D14" s="232" t="s">
        <v>822</v>
      </c>
      <c r="E14" s="234">
        <f>9000*6</f>
        <v>54000</v>
      </c>
      <c r="F14" s="235" t="s">
        <v>808</v>
      </c>
      <c r="G14" s="232" t="s">
        <v>819</v>
      </c>
      <c r="H14" s="232">
        <v>1</v>
      </c>
    </row>
    <row r="15" spans="1:8" s="236" customFormat="1">
      <c r="A15" s="232">
        <v>10</v>
      </c>
      <c r="B15" s="238" t="s">
        <v>806</v>
      </c>
      <c r="C15" s="232" t="s">
        <v>807</v>
      </c>
      <c r="D15" s="232" t="s">
        <v>822</v>
      </c>
      <c r="E15" s="234">
        <f>8000*6</f>
        <v>48000</v>
      </c>
      <c r="F15" s="235" t="s">
        <v>808</v>
      </c>
      <c r="G15" s="232" t="s">
        <v>820</v>
      </c>
      <c r="H15" s="232">
        <v>1</v>
      </c>
    </row>
    <row r="16" spans="1:8" s="236" customFormat="1">
      <c r="A16" s="232">
        <v>11</v>
      </c>
      <c r="B16" s="238" t="s">
        <v>809</v>
      </c>
      <c r="C16" s="232" t="s">
        <v>810</v>
      </c>
      <c r="D16" s="232" t="s">
        <v>822</v>
      </c>
      <c r="E16" s="234">
        <f>8000*6</f>
        <v>48000</v>
      </c>
      <c r="F16" s="235" t="s">
        <v>808</v>
      </c>
      <c r="G16" s="232" t="s">
        <v>821</v>
      </c>
      <c r="H16" s="232">
        <v>1</v>
      </c>
    </row>
    <row r="17" spans="1:8" s="236" customFormat="1">
      <c r="A17" s="232">
        <v>12</v>
      </c>
      <c r="B17" s="233" t="s">
        <v>480</v>
      </c>
      <c r="C17" s="232" t="s">
        <v>481</v>
      </c>
      <c r="D17" s="232" t="s">
        <v>823</v>
      </c>
      <c r="E17" s="234">
        <v>53419.35</v>
      </c>
      <c r="F17" s="235" t="s">
        <v>824</v>
      </c>
      <c r="G17" s="232" t="s">
        <v>825</v>
      </c>
      <c r="H17" s="232">
        <v>1</v>
      </c>
    </row>
    <row r="18" spans="1:8" s="236" customFormat="1">
      <c r="A18" s="232">
        <v>13</v>
      </c>
      <c r="B18" s="233" t="s">
        <v>482</v>
      </c>
      <c r="C18" s="232" t="s">
        <v>483</v>
      </c>
      <c r="D18" s="239" t="s">
        <v>826</v>
      </c>
      <c r="E18" s="234">
        <v>53419.35</v>
      </c>
      <c r="F18" s="235" t="s">
        <v>824</v>
      </c>
      <c r="G18" s="232" t="s">
        <v>827</v>
      </c>
      <c r="H18" s="232">
        <v>1</v>
      </c>
    </row>
    <row r="19" spans="1:8" s="236" customFormat="1">
      <c r="A19" s="232">
        <v>14</v>
      </c>
      <c r="B19" s="233" t="s">
        <v>830</v>
      </c>
      <c r="C19" s="232" t="s">
        <v>829</v>
      </c>
      <c r="D19" s="240" t="s">
        <v>828</v>
      </c>
      <c r="E19" s="234">
        <v>50451.61</v>
      </c>
      <c r="F19" s="235" t="s">
        <v>824</v>
      </c>
      <c r="G19" s="232" t="s">
        <v>831</v>
      </c>
      <c r="H19" s="232">
        <v>1</v>
      </c>
    </row>
    <row r="20" spans="1:8" s="236" customFormat="1">
      <c r="A20" s="232">
        <v>15</v>
      </c>
      <c r="B20" s="241" t="s">
        <v>463</v>
      </c>
      <c r="C20" s="242" t="s">
        <v>484</v>
      </c>
      <c r="D20" s="232" t="s">
        <v>832</v>
      </c>
      <c r="E20" s="234">
        <v>50451.61</v>
      </c>
      <c r="F20" s="235" t="s">
        <v>833</v>
      </c>
      <c r="G20" s="232" t="s">
        <v>834</v>
      </c>
      <c r="H20" s="232">
        <v>1</v>
      </c>
    </row>
    <row r="21" spans="1:8" s="236" customFormat="1">
      <c r="A21" s="232">
        <v>16</v>
      </c>
      <c r="B21" s="238" t="s">
        <v>837</v>
      </c>
      <c r="C21" s="242" t="s">
        <v>836</v>
      </c>
      <c r="D21" s="232" t="s">
        <v>835</v>
      </c>
      <c r="E21" s="234">
        <v>50451.61</v>
      </c>
      <c r="F21" s="235" t="s">
        <v>833</v>
      </c>
      <c r="G21" s="232" t="s">
        <v>838</v>
      </c>
      <c r="H21" s="232">
        <v>1</v>
      </c>
    </row>
    <row r="22" spans="1:8" s="236" customFormat="1">
      <c r="A22" s="232">
        <v>17</v>
      </c>
      <c r="B22" s="238" t="s">
        <v>841</v>
      </c>
      <c r="C22" s="242" t="s">
        <v>840</v>
      </c>
      <c r="D22" s="240" t="s">
        <v>839</v>
      </c>
      <c r="E22" s="234">
        <v>44516.12</v>
      </c>
      <c r="F22" s="235" t="s">
        <v>833</v>
      </c>
      <c r="G22" s="232" t="s">
        <v>842</v>
      </c>
      <c r="H22" s="232">
        <v>1</v>
      </c>
    </row>
    <row r="23" spans="1:8" s="236" customFormat="1">
      <c r="A23" s="232">
        <v>18</v>
      </c>
      <c r="B23" s="235"/>
      <c r="C23" s="232" t="s">
        <v>457</v>
      </c>
      <c r="D23" s="232" t="s">
        <v>843</v>
      </c>
      <c r="E23" s="234">
        <v>200</v>
      </c>
      <c r="F23" s="235" t="s">
        <v>844</v>
      </c>
      <c r="G23" s="232" t="s">
        <v>845</v>
      </c>
      <c r="H23" s="232">
        <v>1</v>
      </c>
    </row>
    <row r="24" spans="1:8" s="236" customFormat="1">
      <c r="A24" s="243">
        <v>19</v>
      </c>
      <c r="B24" s="244" t="s">
        <v>846</v>
      </c>
      <c r="C24" s="243" t="s">
        <v>847</v>
      </c>
      <c r="D24" s="243" t="s">
        <v>848</v>
      </c>
      <c r="E24" s="245">
        <v>525</v>
      </c>
      <c r="F24" s="244" t="s">
        <v>849</v>
      </c>
      <c r="G24" s="243" t="s">
        <v>850</v>
      </c>
      <c r="H24" s="243">
        <v>1</v>
      </c>
    </row>
    <row r="25" spans="1:8" s="236" customFormat="1" ht="22.5" thickBot="1">
      <c r="A25" s="233"/>
      <c r="B25" s="233"/>
      <c r="C25" s="233"/>
      <c r="D25" s="256" t="s">
        <v>18</v>
      </c>
      <c r="E25" s="257">
        <f>SUM(E6:E24)</f>
        <v>933434.64999999991</v>
      </c>
      <c r="F25" s="233"/>
      <c r="G25" s="233"/>
      <c r="H25" s="233"/>
    </row>
    <row r="26" spans="1:8" s="236" customFormat="1" ht="22.5" thickTop="1">
      <c r="A26" s="316"/>
      <c r="B26" s="316"/>
      <c r="C26" s="316"/>
      <c r="D26" s="316"/>
      <c r="E26" s="316"/>
      <c r="F26" s="316"/>
      <c r="G26" s="316"/>
      <c r="H26" s="233" t="s">
        <v>517</v>
      </c>
    </row>
    <row r="27" spans="1:8" s="236" customFormat="1">
      <c r="A27" s="258" t="s">
        <v>2</v>
      </c>
      <c r="B27" s="258" t="s">
        <v>3</v>
      </c>
      <c r="C27" s="258" t="s">
        <v>4</v>
      </c>
      <c r="D27" s="258" t="s">
        <v>6</v>
      </c>
      <c r="E27" s="259" t="s">
        <v>7</v>
      </c>
      <c r="F27" s="314" t="s">
        <v>9</v>
      </c>
      <c r="G27" s="315"/>
      <c r="H27" s="258" t="s">
        <v>464</v>
      </c>
    </row>
    <row r="28" spans="1:8" s="236" customFormat="1">
      <c r="A28" s="260"/>
      <c r="B28" s="260" t="s">
        <v>5</v>
      </c>
      <c r="C28" s="260"/>
      <c r="D28" s="260"/>
      <c r="E28" s="261" t="s">
        <v>8</v>
      </c>
      <c r="F28" s="262" t="s">
        <v>10</v>
      </c>
      <c r="G28" s="262" t="s">
        <v>11</v>
      </c>
      <c r="H28" s="260" t="s">
        <v>465</v>
      </c>
    </row>
    <row r="29" spans="1:8" s="236" customFormat="1">
      <c r="A29" s="263"/>
      <c r="B29" s="264"/>
      <c r="C29" s="264"/>
      <c r="D29" s="258" t="s">
        <v>470</v>
      </c>
      <c r="E29" s="259">
        <f>E25</f>
        <v>933434.64999999991</v>
      </c>
      <c r="F29" s="233"/>
      <c r="G29" s="264"/>
      <c r="H29" s="264"/>
    </row>
    <row r="30" spans="1:8" s="236" customFormat="1">
      <c r="A30" s="242">
        <v>20</v>
      </c>
      <c r="B30" s="255" t="s">
        <v>852</v>
      </c>
      <c r="C30" s="242" t="s">
        <v>52</v>
      </c>
      <c r="D30" s="232" t="s">
        <v>851</v>
      </c>
      <c r="E30" s="234">
        <v>860</v>
      </c>
      <c r="F30" s="235" t="s">
        <v>853</v>
      </c>
      <c r="G30" s="232" t="s">
        <v>854</v>
      </c>
      <c r="H30" s="232">
        <v>1</v>
      </c>
    </row>
    <row r="31" spans="1:8" s="236" customFormat="1">
      <c r="A31" s="242">
        <v>21</v>
      </c>
      <c r="B31" s="248" t="s">
        <v>856</v>
      </c>
      <c r="C31" s="232" t="s">
        <v>22</v>
      </c>
      <c r="D31" s="232" t="s">
        <v>855</v>
      </c>
      <c r="E31" s="234">
        <v>160.5</v>
      </c>
      <c r="F31" s="235" t="s">
        <v>857</v>
      </c>
      <c r="G31" s="232" t="s">
        <v>485</v>
      </c>
      <c r="H31" s="232">
        <v>1</v>
      </c>
    </row>
    <row r="32" spans="1:8" s="236" customFormat="1">
      <c r="A32" s="242">
        <v>22</v>
      </c>
      <c r="B32" s="232" t="s">
        <v>859</v>
      </c>
      <c r="C32" s="232" t="s">
        <v>329</v>
      </c>
      <c r="D32" s="247" t="s">
        <v>858</v>
      </c>
      <c r="E32" s="234">
        <v>840</v>
      </c>
      <c r="F32" s="235" t="s">
        <v>857</v>
      </c>
      <c r="G32" s="232" t="s">
        <v>860</v>
      </c>
      <c r="H32" s="232">
        <v>1</v>
      </c>
    </row>
    <row r="33" spans="1:8" s="236" customFormat="1">
      <c r="A33" s="242">
        <v>23</v>
      </c>
      <c r="B33" s="248" t="s">
        <v>863</v>
      </c>
      <c r="C33" s="232" t="s">
        <v>862</v>
      </c>
      <c r="D33" s="249" t="s">
        <v>861</v>
      </c>
      <c r="E33" s="250">
        <v>190</v>
      </c>
      <c r="F33" s="251" t="s">
        <v>864</v>
      </c>
      <c r="G33" s="252" t="s">
        <v>878</v>
      </c>
      <c r="H33" s="232">
        <v>1</v>
      </c>
    </row>
    <row r="34" spans="1:8" s="236" customFormat="1">
      <c r="A34" s="242">
        <v>24</v>
      </c>
      <c r="B34" s="253" t="s">
        <v>488</v>
      </c>
      <c r="C34" s="232" t="s">
        <v>866</v>
      </c>
      <c r="D34" s="232" t="s">
        <v>865</v>
      </c>
      <c r="E34" s="250">
        <v>1391</v>
      </c>
      <c r="F34" s="235" t="s">
        <v>857</v>
      </c>
      <c r="G34" s="252" t="s">
        <v>879</v>
      </c>
      <c r="H34" s="232">
        <v>1</v>
      </c>
    </row>
    <row r="35" spans="1:8" s="236" customFormat="1">
      <c r="A35" s="242">
        <v>25</v>
      </c>
      <c r="B35" s="255" t="s">
        <v>490</v>
      </c>
      <c r="C35" s="242" t="s">
        <v>489</v>
      </c>
      <c r="D35" s="249" t="s">
        <v>867</v>
      </c>
      <c r="E35" s="234">
        <v>250</v>
      </c>
      <c r="F35" s="235" t="s">
        <v>868</v>
      </c>
      <c r="G35" s="232" t="s">
        <v>869</v>
      </c>
      <c r="H35" s="232">
        <v>1</v>
      </c>
    </row>
    <row r="36" spans="1:8" s="236" customFormat="1">
      <c r="A36" s="242">
        <v>26</v>
      </c>
      <c r="B36" s="248" t="s">
        <v>872</v>
      </c>
      <c r="C36" s="232" t="s">
        <v>871</v>
      </c>
      <c r="D36" s="254" t="s">
        <v>870</v>
      </c>
      <c r="E36" s="234">
        <v>700</v>
      </c>
      <c r="F36" s="235" t="s">
        <v>873</v>
      </c>
      <c r="G36" s="232" t="s">
        <v>874</v>
      </c>
      <c r="H36" s="232">
        <v>1</v>
      </c>
    </row>
    <row r="37" spans="1:8">
      <c r="A37" s="232">
        <v>27</v>
      </c>
      <c r="B37" s="126" t="s">
        <v>344</v>
      </c>
      <c r="C37" s="132" t="s">
        <v>345</v>
      </c>
      <c r="D37" s="232" t="s">
        <v>875</v>
      </c>
      <c r="E37" s="234">
        <v>267.5</v>
      </c>
      <c r="F37" s="235" t="s">
        <v>876</v>
      </c>
      <c r="G37" s="232" t="s">
        <v>877</v>
      </c>
      <c r="H37" s="232">
        <v>1</v>
      </c>
    </row>
    <row r="38" spans="1:8" s="236" customFormat="1">
      <c r="A38" s="242">
        <v>28</v>
      </c>
      <c r="B38" s="248" t="s">
        <v>881</v>
      </c>
      <c r="C38" s="232" t="s">
        <v>138</v>
      </c>
      <c r="D38" s="247" t="s">
        <v>880</v>
      </c>
      <c r="E38" s="250">
        <v>4470</v>
      </c>
      <c r="F38" s="251" t="s">
        <v>885</v>
      </c>
      <c r="G38" s="252" t="s">
        <v>882</v>
      </c>
      <c r="H38" s="232">
        <v>1</v>
      </c>
    </row>
    <row r="39" spans="1:8" s="236" customFormat="1">
      <c r="A39" s="232">
        <v>29</v>
      </c>
      <c r="B39" s="265" t="s">
        <v>648</v>
      </c>
      <c r="C39" s="239" t="s">
        <v>649</v>
      </c>
      <c r="D39" s="232" t="s">
        <v>883</v>
      </c>
      <c r="E39" s="250">
        <v>4200</v>
      </c>
      <c r="F39" s="251" t="s">
        <v>884</v>
      </c>
      <c r="G39" s="252" t="s">
        <v>886</v>
      </c>
      <c r="H39" s="232">
        <v>1</v>
      </c>
    </row>
    <row r="40" spans="1:8" s="236" customFormat="1">
      <c r="A40" s="242">
        <v>30</v>
      </c>
      <c r="B40" s="253" t="s">
        <v>488</v>
      </c>
      <c r="C40" s="232" t="s">
        <v>866</v>
      </c>
      <c r="D40" s="232" t="s">
        <v>887</v>
      </c>
      <c r="E40" s="234">
        <v>3103</v>
      </c>
      <c r="F40" s="235" t="s">
        <v>888</v>
      </c>
      <c r="G40" s="232" t="s">
        <v>889</v>
      </c>
      <c r="H40" s="232">
        <v>1</v>
      </c>
    </row>
    <row r="41" spans="1:8" s="236" customFormat="1">
      <c r="A41" s="232">
        <v>31</v>
      </c>
      <c r="B41" s="246" t="s">
        <v>891</v>
      </c>
      <c r="C41" s="242" t="s">
        <v>503</v>
      </c>
      <c r="D41" s="232" t="s">
        <v>890</v>
      </c>
      <c r="E41" s="234">
        <v>780</v>
      </c>
      <c r="F41" s="235" t="s">
        <v>888</v>
      </c>
      <c r="G41" s="232" t="s">
        <v>892</v>
      </c>
      <c r="H41" s="232">
        <v>1</v>
      </c>
    </row>
    <row r="42" spans="1:8" s="236" customFormat="1">
      <c r="A42" s="242">
        <v>32</v>
      </c>
      <c r="B42" s="253" t="s">
        <v>894</v>
      </c>
      <c r="C42" s="232" t="s">
        <v>871</v>
      </c>
      <c r="D42" s="232" t="s">
        <v>893</v>
      </c>
      <c r="E42" s="234">
        <v>3400</v>
      </c>
      <c r="F42" s="235" t="s">
        <v>897</v>
      </c>
      <c r="G42" s="232" t="s">
        <v>895</v>
      </c>
      <c r="H42" s="232">
        <v>1</v>
      </c>
    </row>
    <row r="43" spans="1:8">
      <c r="A43" s="232">
        <v>33</v>
      </c>
      <c r="B43" s="248" t="s">
        <v>863</v>
      </c>
      <c r="C43" s="232" t="s">
        <v>862</v>
      </c>
      <c r="D43" s="232" t="s">
        <v>896</v>
      </c>
      <c r="E43" s="234">
        <v>4050</v>
      </c>
      <c r="F43" s="235" t="s">
        <v>897</v>
      </c>
      <c r="G43" s="232" t="s">
        <v>898</v>
      </c>
      <c r="H43" s="232">
        <v>1</v>
      </c>
    </row>
    <row r="44" spans="1:8">
      <c r="A44" s="232">
        <v>34</v>
      </c>
      <c r="B44" s="253" t="s">
        <v>488</v>
      </c>
      <c r="C44" s="232" t="s">
        <v>866</v>
      </c>
      <c r="D44" s="232" t="s">
        <v>899</v>
      </c>
      <c r="E44" s="234">
        <v>1391</v>
      </c>
      <c r="F44" s="235" t="s">
        <v>900</v>
      </c>
      <c r="G44" s="232" t="s">
        <v>901</v>
      </c>
      <c r="H44" s="232">
        <v>1</v>
      </c>
    </row>
    <row r="45" spans="1:8">
      <c r="A45" s="232">
        <v>35</v>
      </c>
      <c r="B45" s="265" t="s">
        <v>648</v>
      </c>
      <c r="C45" s="239" t="s">
        <v>649</v>
      </c>
      <c r="D45" s="232" t="s">
        <v>902</v>
      </c>
      <c r="E45" s="234">
        <v>2800</v>
      </c>
      <c r="F45" s="235" t="s">
        <v>903</v>
      </c>
      <c r="G45" s="232" t="s">
        <v>892</v>
      </c>
      <c r="H45" s="232">
        <v>1</v>
      </c>
    </row>
    <row r="46" spans="1:8">
      <c r="A46" s="142"/>
      <c r="B46" s="142"/>
      <c r="C46" s="142"/>
      <c r="D46" s="142"/>
      <c r="E46" s="143"/>
      <c r="F46" s="144"/>
      <c r="G46" s="142"/>
      <c r="H46" s="142"/>
    </row>
    <row r="47" spans="1:8" ht="22.5" thickBot="1">
      <c r="B47" s="100"/>
      <c r="D47" s="125" t="s">
        <v>18</v>
      </c>
      <c r="E47" s="136">
        <f>SUM(E29:E46)</f>
        <v>962287.64999999991</v>
      </c>
    </row>
    <row r="48" spans="1:8" ht="22.5" thickTop="1"/>
    <row r="51" spans="2:5">
      <c r="B51" s="100"/>
      <c r="E51" s="100"/>
    </row>
    <row r="52" spans="2:5">
      <c r="B52" s="100"/>
      <c r="E52" s="100"/>
    </row>
    <row r="53" spans="2:5">
      <c r="B53" s="100"/>
      <c r="E53" s="100"/>
    </row>
    <row r="54" spans="2:5">
      <c r="B54" s="100"/>
      <c r="E54" s="100"/>
    </row>
    <row r="55" spans="2:5">
      <c r="B55" s="100"/>
      <c r="E55" s="100"/>
    </row>
    <row r="56" spans="2:5">
      <c r="B56" s="100"/>
      <c r="E56" s="100"/>
    </row>
    <row r="57" spans="2:5">
      <c r="B57" s="100"/>
      <c r="E57" s="100"/>
    </row>
    <row r="58" spans="2:5">
      <c r="B58" s="100"/>
      <c r="E58" s="100"/>
    </row>
    <row r="59" spans="2:5">
      <c r="B59" s="100"/>
      <c r="E59" s="100"/>
    </row>
    <row r="60" spans="2:5">
      <c r="B60" s="100"/>
      <c r="E60" s="100"/>
    </row>
    <row r="61" spans="2:5">
      <c r="B61" s="100"/>
      <c r="E61" s="100"/>
    </row>
    <row r="62" spans="2:5">
      <c r="B62" s="100"/>
      <c r="E62" s="100"/>
    </row>
    <row r="63" spans="2:5">
      <c r="B63" s="100"/>
      <c r="E63" s="100"/>
    </row>
    <row r="64" spans="2:5">
      <c r="B64" s="100"/>
      <c r="E64" s="100"/>
    </row>
    <row r="65" spans="2:5">
      <c r="B65" s="100"/>
      <c r="E65" s="100"/>
    </row>
    <row r="66" spans="2:5">
      <c r="B66" s="100"/>
      <c r="E66" s="100"/>
    </row>
    <row r="67" spans="2:5">
      <c r="B67" s="100"/>
      <c r="E67" s="100"/>
    </row>
    <row r="68" spans="2:5">
      <c r="B68" s="100"/>
      <c r="E68" s="100"/>
    </row>
    <row r="69" spans="2:5">
      <c r="B69" s="100"/>
      <c r="E69" s="100"/>
    </row>
    <row r="70" spans="2:5">
      <c r="B70" s="100"/>
      <c r="E70" s="100"/>
    </row>
    <row r="71" spans="2:5">
      <c r="B71" s="100"/>
      <c r="E71" s="100"/>
    </row>
    <row r="72" spans="2:5">
      <c r="B72" s="100"/>
      <c r="E72" s="100"/>
    </row>
    <row r="73" spans="2:5">
      <c r="B73" s="100"/>
      <c r="E73" s="100"/>
    </row>
    <row r="74" spans="2:5">
      <c r="B74" s="100"/>
      <c r="E74" s="100"/>
    </row>
    <row r="75" spans="2:5">
      <c r="B75" s="100"/>
      <c r="E75" s="100"/>
    </row>
    <row r="76" spans="2:5">
      <c r="B76" s="100"/>
      <c r="E76" s="100"/>
    </row>
    <row r="77" spans="2:5">
      <c r="B77" s="100"/>
      <c r="E77" s="100"/>
    </row>
    <row r="78" spans="2:5">
      <c r="B78" s="100"/>
      <c r="E78" s="100"/>
    </row>
    <row r="79" spans="2:5">
      <c r="B79" s="100"/>
      <c r="E79" s="100"/>
    </row>
    <row r="80" spans="2:5">
      <c r="B80" s="100"/>
      <c r="E80" s="100"/>
    </row>
    <row r="81" spans="2:5">
      <c r="B81" s="100"/>
      <c r="E81" s="100"/>
    </row>
    <row r="82" spans="2:5">
      <c r="B82" s="100"/>
      <c r="E82" s="100"/>
    </row>
    <row r="83" spans="2:5">
      <c r="B83" s="100"/>
      <c r="E83" s="100"/>
    </row>
    <row r="84" spans="2:5">
      <c r="B84" s="100"/>
      <c r="E84" s="100"/>
    </row>
    <row r="85" spans="2:5">
      <c r="B85" s="100"/>
      <c r="E85" s="100"/>
    </row>
    <row r="86" spans="2:5">
      <c r="B86" s="100"/>
      <c r="E86" s="100"/>
    </row>
    <row r="87" spans="2:5">
      <c r="B87" s="100"/>
      <c r="E87" s="100"/>
    </row>
    <row r="88" spans="2:5">
      <c r="B88" s="100"/>
      <c r="E88" s="100"/>
    </row>
    <row r="89" spans="2:5">
      <c r="B89" s="100"/>
      <c r="E89" s="100"/>
    </row>
    <row r="90" spans="2:5">
      <c r="B90" s="100"/>
      <c r="E90" s="100"/>
    </row>
    <row r="91" spans="2:5">
      <c r="B91" s="100"/>
      <c r="E91" s="100"/>
    </row>
    <row r="92" spans="2:5">
      <c r="B92" s="100"/>
      <c r="E92" s="100"/>
    </row>
    <row r="93" spans="2:5">
      <c r="B93" s="100"/>
      <c r="E93" s="100"/>
    </row>
    <row r="94" spans="2:5">
      <c r="B94" s="100"/>
      <c r="E94" s="100"/>
    </row>
    <row r="95" spans="2:5">
      <c r="B95" s="100"/>
      <c r="E95" s="100"/>
    </row>
    <row r="96" spans="2:5">
      <c r="B96" s="100"/>
      <c r="E96" s="100"/>
    </row>
    <row r="97" spans="2:5">
      <c r="B97" s="100"/>
      <c r="E97" s="100"/>
    </row>
    <row r="98" spans="2:5">
      <c r="B98" s="100"/>
      <c r="E98" s="100"/>
    </row>
    <row r="99" spans="2:5">
      <c r="B99" s="100"/>
      <c r="E99" s="100"/>
    </row>
    <row r="100" spans="2:5">
      <c r="B100" s="100"/>
      <c r="E100" s="100"/>
    </row>
    <row r="101" spans="2:5">
      <c r="B101" s="100"/>
      <c r="E101" s="100"/>
    </row>
    <row r="102" spans="2:5">
      <c r="B102" s="100"/>
      <c r="E102" s="100"/>
    </row>
    <row r="103" spans="2:5">
      <c r="B103" s="100"/>
      <c r="E103" s="100"/>
    </row>
    <row r="104" spans="2:5">
      <c r="B104" s="100"/>
      <c r="E104" s="100"/>
    </row>
    <row r="105" spans="2:5">
      <c r="B105" s="100"/>
      <c r="E105" s="100"/>
    </row>
    <row r="106" spans="2:5">
      <c r="B106" s="100"/>
      <c r="E106" s="100"/>
    </row>
    <row r="107" spans="2:5">
      <c r="B107" s="100"/>
      <c r="E107" s="100"/>
    </row>
    <row r="108" spans="2:5">
      <c r="B108" s="100"/>
      <c r="E108" s="100"/>
    </row>
    <row r="109" spans="2:5">
      <c r="B109" s="100"/>
      <c r="E109" s="100"/>
    </row>
    <row r="110" spans="2:5">
      <c r="B110" s="100"/>
      <c r="E110" s="100"/>
    </row>
    <row r="111" spans="2:5">
      <c r="B111" s="100"/>
      <c r="E111" s="100"/>
    </row>
    <row r="112" spans="2:5">
      <c r="B112" s="100"/>
      <c r="E112" s="100"/>
    </row>
    <row r="113" spans="2:5">
      <c r="B113" s="100"/>
      <c r="E113" s="100"/>
    </row>
    <row r="114" spans="2:5">
      <c r="B114" s="100"/>
      <c r="E114" s="100"/>
    </row>
    <row r="115" spans="2:5">
      <c r="B115" s="100"/>
      <c r="E115" s="100"/>
    </row>
    <row r="116" spans="2:5">
      <c r="B116" s="100"/>
      <c r="E116" s="100"/>
    </row>
    <row r="117" spans="2:5">
      <c r="B117" s="100"/>
      <c r="E117" s="100"/>
    </row>
    <row r="118" spans="2:5">
      <c r="B118" s="100"/>
      <c r="E118" s="100"/>
    </row>
    <row r="119" spans="2:5">
      <c r="B119" s="100"/>
      <c r="E119" s="100"/>
    </row>
    <row r="120" spans="2:5">
      <c r="B120" s="100"/>
      <c r="E120" s="100"/>
    </row>
    <row r="121" spans="2:5">
      <c r="B121" s="100"/>
      <c r="E121" s="100"/>
    </row>
    <row r="122" spans="2:5">
      <c r="B122" s="100"/>
      <c r="E122" s="100"/>
    </row>
    <row r="123" spans="2:5">
      <c r="B123" s="100"/>
      <c r="E123" s="100"/>
    </row>
    <row r="124" spans="2:5">
      <c r="B124" s="100"/>
      <c r="E124" s="100"/>
    </row>
    <row r="125" spans="2:5">
      <c r="B125" s="100"/>
      <c r="E125" s="100"/>
    </row>
    <row r="126" spans="2:5">
      <c r="B126" s="100"/>
      <c r="E126" s="100"/>
    </row>
    <row r="127" spans="2:5">
      <c r="B127" s="100"/>
      <c r="E127" s="100"/>
    </row>
    <row r="128" spans="2:5">
      <c r="B128" s="100"/>
      <c r="E128" s="100"/>
    </row>
    <row r="129" spans="2:5">
      <c r="B129" s="100"/>
      <c r="E129" s="100"/>
    </row>
    <row r="130" spans="2:5">
      <c r="B130" s="100"/>
      <c r="E130" s="100"/>
    </row>
    <row r="131" spans="2:5">
      <c r="B131" s="100"/>
      <c r="E131" s="100"/>
    </row>
    <row r="132" spans="2:5">
      <c r="B132" s="100"/>
      <c r="E132" s="100"/>
    </row>
    <row r="133" spans="2:5">
      <c r="B133" s="100"/>
      <c r="E133" s="100"/>
    </row>
    <row r="134" spans="2:5">
      <c r="B134" s="100"/>
      <c r="E134" s="100"/>
    </row>
    <row r="135" spans="2:5">
      <c r="B135" s="100"/>
      <c r="E135" s="100"/>
    </row>
    <row r="136" spans="2:5">
      <c r="B136" s="100"/>
      <c r="E136" s="100"/>
    </row>
    <row r="137" spans="2:5">
      <c r="B137" s="100"/>
      <c r="E137" s="100"/>
    </row>
    <row r="138" spans="2:5">
      <c r="B138" s="100"/>
      <c r="E138" s="100"/>
    </row>
    <row r="139" spans="2:5">
      <c r="B139" s="100"/>
      <c r="E139" s="100"/>
    </row>
    <row r="140" spans="2:5">
      <c r="B140" s="100"/>
      <c r="E140" s="100"/>
    </row>
    <row r="141" spans="2:5">
      <c r="B141" s="100"/>
      <c r="E141" s="100"/>
    </row>
    <row r="142" spans="2:5">
      <c r="B142" s="100"/>
      <c r="E142" s="100"/>
    </row>
    <row r="143" spans="2:5">
      <c r="B143" s="100"/>
      <c r="E143" s="100"/>
    </row>
    <row r="144" spans="2:5">
      <c r="B144" s="100"/>
      <c r="E144" s="100"/>
    </row>
    <row r="145" spans="2:5">
      <c r="B145" s="100"/>
      <c r="E145" s="100"/>
    </row>
    <row r="146" spans="2:5">
      <c r="B146" s="100"/>
      <c r="E146" s="100"/>
    </row>
    <row r="147" spans="2:5">
      <c r="B147" s="100"/>
      <c r="E147" s="100"/>
    </row>
    <row r="148" spans="2:5">
      <c r="B148" s="100"/>
      <c r="E148" s="100"/>
    </row>
    <row r="149" spans="2:5">
      <c r="B149" s="100"/>
      <c r="E149" s="100"/>
    </row>
    <row r="150" spans="2:5">
      <c r="B150" s="100"/>
      <c r="E150" s="100"/>
    </row>
  </sheetData>
  <mergeCells count="6">
    <mergeCell ref="A1:H1"/>
    <mergeCell ref="A2:H2"/>
    <mergeCell ref="A3:H3"/>
    <mergeCell ref="F4:G4"/>
    <mergeCell ref="F27:G27"/>
    <mergeCell ref="A26:G26"/>
  </mergeCells>
  <pageMargins left="0.23622047244094491" right="3.937007874015748E-2" top="0.74803149606299213" bottom="0.74803149606299213" header="0.31496062992125984" footer="0.31496062992125984"/>
  <pageSetup scale="90" orientation="landscape" r:id="rId1"/>
  <rowBreaks count="1" manualBreakCount="1">
    <brk id="25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37" workbookViewId="0">
      <selection activeCell="B15" sqref="B15"/>
    </sheetView>
  </sheetViews>
  <sheetFormatPr defaultColWidth="8.85546875" defaultRowHeight="18.75"/>
  <cols>
    <col min="1" max="1" width="5.5703125" style="51" customWidth="1"/>
    <col min="2" max="2" width="20.5703125" style="60" customWidth="1"/>
    <col min="3" max="3" width="24.85546875" style="51" bestFit="1" customWidth="1"/>
    <col min="4" max="4" width="38" style="51" bestFit="1" customWidth="1"/>
    <col min="5" max="5" width="11.7109375" style="61" customWidth="1"/>
    <col min="6" max="6" width="12.85546875" style="51" customWidth="1"/>
    <col min="7" max="7" width="13.28515625" style="51" customWidth="1"/>
    <col min="8" max="8" width="12.42578125" style="51" customWidth="1"/>
    <col min="9" max="16384" width="8.85546875" style="51"/>
  </cols>
  <sheetData>
    <row r="1" spans="1:8" s="63" customFormat="1">
      <c r="A1" s="332" t="s">
        <v>0</v>
      </c>
      <c r="B1" s="332"/>
      <c r="C1" s="332"/>
      <c r="D1" s="332"/>
      <c r="E1" s="332"/>
      <c r="F1" s="332"/>
      <c r="G1" s="332"/>
      <c r="H1" s="332"/>
    </row>
    <row r="2" spans="1:8" s="63" customFormat="1">
      <c r="A2" s="332" t="s">
        <v>238</v>
      </c>
      <c r="B2" s="332"/>
      <c r="C2" s="332"/>
      <c r="D2" s="332"/>
      <c r="E2" s="332"/>
      <c r="F2" s="332"/>
      <c r="G2" s="332"/>
      <c r="H2" s="332"/>
    </row>
    <row r="3" spans="1:8" s="63" customFormat="1">
      <c r="A3" s="332" t="s">
        <v>1</v>
      </c>
      <c r="B3" s="332"/>
      <c r="C3" s="332"/>
      <c r="D3" s="332"/>
      <c r="E3" s="332"/>
      <c r="F3" s="332"/>
      <c r="G3" s="332"/>
      <c r="H3" s="332"/>
    </row>
    <row r="4" spans="1:8" s="63" customFormat="1">
      <c r="A4" s="64" t="s">
        <v>2</v>
      </c>
      <c r="B4" s="64" t="s">
        <v>3</v>
      </c>
      <c r="C4" s="64" t="s">
        <v>4</v>
      </c>
      <c r="D4" s="64" t="s">
        <v>6</v>
      </c>
      <c r="E4" s="65" t="s">
        <v>7</v>
      </c>
      <c r="F4" s="333" t="s">
        <v>9</v>
      </c>
      <c r="G4" s="334"/>
      <c r="H4" s="66" t="s">
        <v>12</v>
      </c>
    </row>
    <row r="5" spans="1:8" s="63" customFormat="1">
      <c r="A5" s="67"/>
      <c r="B5" s="67" t="s">
        <v>5</v>
      </c>
      <c r="C5" s="67"/>
      <c r="D5" s="67"/>
      <c r="E5" s="12" t="s">
        <v>8</v>
      </c>
      <c r="F5" s="47" t="s">
        <v>10</v>
      </c>
      <c r="G5" s="47" t="s">
        <v>11</v>
      </c>
      <c r="H5" s="68"/>
    </row>
    <row r="6" spans="1:8" s="63" customFormat="1">
      <c r="A6" s="47"/>
      <c r="B6" s="22"/>
      <c r="C6" s="20"/>
      <c r="D6" s="69"/>
      <c r="E6" s="70"/>
      <c r="F6" s="71"/>
      <c r="G6" s="72"/>
      <c r="H6" s="47"/>
    </row>
    <row r="7" spans="1:8" s="1" customFormat="1">
      <c r="A7" s="6">
        <v>1</v>
      </c>
      <c r="B7" s="15" t="s">
        <v>58</v>
      </c>
      <c r="C7" s="14" t="s">
        <v>59</v>
      </c>
      <c r="D7" s="14" t="s">
        <v>239</v>
      </c>
      <c r="E7" s="37">
        <v>600</v>
      </c>
      <c r="F7" s="25" t="s">
        <v>236</v>
      </c>
      <c r="G7" s="18" t="s">
        <v>242</v>
      </c>
      <c r="H7" s="6">
        <v>1</v>
      </c>
    </row>
    <row r="8" spans="1:8" s="1" customFormat="1">
      <c r="A8" s="6"/>
      <c r="B8" s="6"/>
      <c r="C8" s="14"/>
      <c r="D8" s="14" t="s">
        <v>240</v>
      </c>
      <c r="E8" s="37"/>
      <c r="F8" s="24"/>
      <c r="G8" s="16"/>
      <c r="H8" s="6"/>
    </row>
    <row r="9" spans="1:8" s="1" customFormat="1">
      <c r="A9" s="6"/>
      <c r="B9" s="6"/>
      <c r="C9" s="14"/>
      <c r="D9" s="14" t="s">
        <v>241</v>
      </c>
      <c r="E9" s="37"/>
      <c r="F9" s="25"/>
      <c r="G9" s="15"/>
      <c r="H9" s="6"/>
    </row>
    <row r="10" spans="1:8">
      <c r="A10" s="52"/>
      <c r="B10" s="52"/>
      <c r="C10" s="56"/>
      <c r="D10" s="56"/>
      <c r="E10" s="58"/>
      <c r="F10" s="95"/>
      <c r="G10" s="53"/>
      <c r="H10" s="52"/>
    </row>
    <row r="11" spans="1:8" s="1" customFormat="1">
      <c r="A11" s="6">
        <v>2</v>
      </c>
      <c r="B11" s="15" t="s">
        <v>246</v>
      </c>
      <c r="C11" s="14" t="s">
        <v>247</v>
      </c>
      <c r="D11" s="14" t="s">
        <v>243</v>
      </c>
      <c r="E11" s="37">
        <v>200</v>
      </c>
      <c r="F11" s="25" t="s">
        <v>248</v>
      </c>
      <c r="G11" s="18" t="s">
        <v>249</v>
      </c>
      <c r="H11" s="6">
        <v>1</v>
      </c>
    </row>
    <row r="12" spans="1:8" s="1" customFormat="1">
      <c r="A12" s="6"/>
      <c r="B12" s="6"/>
      <c r="C12" s="14"/>
      <c r="D12" s="14" t="s">
        <v>244</v>
      </c>
      <c r="E12" s="37"/>
      <c r="F12" s="24" t="s">
        <v>123</v>
      </c>
      <c r="G12" s="16"/>
      <c r="H12" s="6"/>
    </row>
    <row r="13" spans="1:8">
      <c r="A13" s="52"/>
      <c r="B13" s="52"/>
      <c r="C13" s="56"/>
      <c r="D13" s="14" t="s">
        <v>245</v>
      </c>
      <c r="E13" s="58"/>
      <c r="F13" s="55"/>
      <c r="G13" s="57"/>
      <c r="H13" s="52"/>
    </row>
    <row r="14" spans="1:8" s="1" customFormat="1">
      <c r="A14" s="6">
        <v>3</v>
      </c>
      <c r="B14" s="15" t="s">
        <v>256</v>
      </c>
      <c r="C14" s="14" t="s">
        <v>255</v>
      </c>
      <c r="D14" s="17" t="s">
        <v>250</v>
      </c>
      <c r="E14" s="37">
        <v>1450</v>
      </c>
      <c r="F14" s="25" t="s">
        <v>257</v>
      </c>
      <c r="G14" s="18" t="s">
        <v>258</v>
      </c>
      <c r="H14" s="6">
        <v>1</v>
      </c>
    </row>
    <row r="15" spans="1:8" s="1" customFormat="1">
      <c r="A15" s="6"/>
      <c r="B15" s="15"/>
      <c r="C15" s="17"/>
      <c r="D15" s="17" t="s">
        <v>251</v>
      </c>
      <c r="E15" s="37"/>
      <c r="F15" s="24"/>
      <c r="G15" s="16"/>
      <c r="H15" s="6"/>
    </row>
    <row r="16" spans="1:8" s="1" customFormat="1">
      <c r="A16" s="6"/>
      <c r="B16" s="15"/>
      <c r="C16" s="17"/>
      <c r="D16" s="14" t="s">
        <v>252</v>
      </c>
      <c r="E16" s="37"/>
      <c r="F16" s="24"/>
      <c r="G16" s="16"/>
      <c r="H16" s="6"/>
    </row>
    <row r="17" spans="1:8" s="1" customFormat="1">
      <c r="A17" s="6"/>
      <c r="B17" s="15"/>
      <c r="C17" s="17"/>
      <c r="D17" s="3" t="s">
        <v>253</v>
      </c>
      <c r="E17" s="37"/>
      <c r="F17" s="24"/>
      <c r="G17" s="16"/>
      <c r="H17" s="6"/>
    </row>
    <row r="18" spans="1:8" s="1" customFormat="1">
      <c r="A18" s="6"/>
      <c r="B18" s="15"/>
      <c r="C18" s="17"/>
      <c r="D18" s="3" t="s">
        <v>254</v>
      </c>
      <c r="E18" s="37"/>
      <c r="F18" s="24"/>
      <c r="G18" s="16"/>
      <c r="H18" s="6"/>
    </row>
    <row r="19" spans="1:8" s="1" customFormat="1">
      <c r="A19" s="6">
        <v>4</v>
      </c>
      <c r="B19" s="15" t="s">
        <v>246</v>
      </c>
      <c r="C19" s="14" t="s">
        <v>247</v>
      </c>
      <c r="D19" s="3" t="s">
        <v>259</v>
      </c>
      <c r="E19" s="37">
        <v>200</v>
      </c>
      <c r="F19" s="25" t="s">
        <v>261</v>
      </c>
      <c r="G19" s="18" t="s">
        <v>262</v>
      </c>
      <c r="H19" s="6">
        <v>1</v>
      </c>
    </row>
    <row r="20" spans="1:8" s="1" customFormat="1">
      <c r="A20" s="6"/>
      <c r="B20" s="6"/>
      <c r="C20" s="17"/>
      <c r="D20" s="14" t="s">
        <v>260</v>
      </c>
      <c r="E20" s="37"/>
      <c r="F20" s="24"/>
      <c r="G20" s="18"/>
      <c r="H20" s="6"/>
    </row>
    <row r="21" spans="1:8" s="1" customFormat="1">
      <c r="A21" s="6"/>
      <c r="B21" s="6"/>
      <c r="C21" s="14"/>
      <c r="D21" s="14" t="s">
        <v>245</v>
      </c>
      <c r="E21" s="37"/>
      <c r="F21" s="24"/>
      <c r="G21" s="16"/>
      <c r="H21" s="6"/>
    </row>
    <row r="22" spans="1:8" s="1" customFormat="1">
      <c r="A22" s="6"/>
      <c r="B22" s="6"/>
      <c r="C22" s="14"/>
      <c r="D22" s="14"/>
      <c r="E22" s="37"/>
      <c r="F22" s="24"/>
      <c r="G22" s="16"/>
      <c r="H22" s="6"/>
    </row>
    <row r="23" spans="1:8" s="1" customFormat="1">
      <c r="A23" s="6">
        <v>5</v>
      </c>
      <c r="B23" s="15" t="s">
        <v>132</v>
      </c>
      <c r="C23" s="14" t="s">
        <v>128</v>
      </c>
      <c r="D23" s="14" t="s">
        <v>263</v>
      </c>
      <c r="E23" s="37">
        <v>1200</v>
      </c>
      <c r="F23" s="25" t="s">
        <v>266</v>
      </c>
      <c r="G23" s="18" t="s">
        <v>267</v>
      </c>
      <c r="H23" s="6">
        <v>1</v>
      </c>
    </row>
    <row r="24" spans="1:8" s="1" customFormat="1">
      <c r="A24" s="6"/>
      <c r="B24" s="6"/>
      <c r="C24" s="14" t="s">
        <v>71</v>
      </c>
      <c r="D24" s="14" t="s">
        <v>264</v>
      </c>
      <c r="E24" s="37"/>
      <c r="F24" s="24"/>
      <c r="G24" s="29"/>
      <c r="H24" s="6"/>
    </row>
    <row r="25" spans="1:8" s="1" customFormat="1">
      <c r="A25" s="6"/>
      <c r="B25" s="6"/>
      <c r="C25" s="14"/>
      <c r="D25" s="14" t="s">
        <v>265</v>
      </c>
      <c r="E25" s="37"/>
      <c r="F25" s="24"/>
      <c r="G25" s="29"/>
      <c r="H25" s="6"/>
    </row>
    <row r="26" spans="1:8">
      <c r="A26" s="52"/>
      <c r="B26" s="52"/>
      <c r="C26" s="56"/>
      <c r="D26" s="56"/>
      <c r="E26" s="58"/>
      <c r="F26" s="55"/>
      <c r="G26" s="62"/>
      <c r="H26" s="52"/>
    </row>
    <row r="27" spans="1:8" s="1" customFormat="1">
      <c r="A27" s="6">
        <v>6</v>
      </c>
      <c r="B27" s="15" t="s">
        <v>88</v>
      </c>
      <c r="C27" s="14" t="s">
        <v>270</v>
      </c>
      <c r="D27" s="14" t="s">
        <v>268</v>
      </c>
      <c r="E27" s="37">
        <v>700</v>
      </c>
      <c r="F27" s="25" t="s">
        <v>271</v>
      </c>
      <c r="G27" s="18" t="s">
        <v>272</v>
      </c>
      <c r="H27" s="6">
        <v>1</v>
      </c>
    </row>
    <row r="28" spans="1:8" s="1" customFormat="1">
      <c r="A28" s="6"/>
      <c r="B28" s="6"/>
      <c r="C28" s="14"/>
      <c r="D28" s="14" t="s">
        <v>269</v>
      </c>
      <c r="E28" s="37"/>
      <c r="F28" s="24"/>
      <c r="G28" s="29"/>
      <c r="H28" s="6"/>
    </row>
    <row r="29" spans="1:8">
      <c r="A29" s="52"/>
      <c r="B29" s="52"/>
      <c r="C29" s="56"/>
      <c r="D29" s="56"/>
      <c r="E29" s="58"/>
      <c r="F29" s="55"/>
      <c r="G29" s="62"/>
      <c r="H29" s="52"/>
    </row>
    <row r="30" spans="1:8" s="1" customFormat="1">
      <c r="A30" s="6">
        <v>7</v>
      </c>
      <c r="B30" s="15" t="s">
        <v>277</v>
      </c>
      <c r="C30" s="14" t="s">
        <v>276</v>
      </c>
      <c r="D30" s="14" t="s">
        <v>273</v>
      </c>
      <c r="E30" s="37">
        <v>2500</v>
      </c>
      <c r="F30" s="25" t="s">
        <v>278</v>
      </c>
      <c r="G30" s="18" t="s">
        <v>279</v>
      </c>
      <c r="H30" s="6">
        <v>1</v>
      </c>
    </row>
    <row r="31" spans="1:8" s="1" customFormat="1">
      <c r="A31" s="6"/>
      <c r="B31" s="6"/>
      <c r="C31" s="14" t="s">
        <v>275</v>
      </c>
      <c r="D31" s="14" t="s">
        <v>274</v>
      </c>
      <c r="E31" s="37"/>
      <c r="F31" s="24"/>
      <c r="G31" s="29"/>
      <c r="H31" s="6"/>
    </row>
    <row r="32" spans="1:8">
      <c r="A32" s="52"/>
      <c r="B32" s="52"/>
      <c r="C32" s="56"/>
      <c r="D32" s="56"/>
      <c r="E32" s="58"/>
      <c r="F32" s="55"/>
      <c r="G32" s="62"/>
      <c r="H32" s="52"/>
    </row>
    <row r="33" spans="1:8" s="1" customFormat="1">
      <c r="A33" s="6">
        <v>8</v>
      </c>
      <c r="B33" s="15" t="s">
        <v>285</v>
      </c>
      <c r="C33" s="14" t="s">
        <v>283</v>
      </c>
      <c r="D33" s="14" t="s">
        <v>280</v>
      </c>
      <c r="E33" s="37">
        <v>2000</v>
      </c>
      <c r="F33" s="25" t="s">
        <v>288</v>
      </c>
      <c r="G33" s="18" t="s">
        <v>267</v>
      </c>
      <c r="H33" s="6">
        <v>1</v>
      </c>
    </row>
    <row r="34" spans="1:8" s="1" customFormat="1">
      <c r="A34" s="6"/>
      <c r="B34" s="6"/>
      <c r="C34" s="14" t="s">
        <v>284</v>
      </c>
      <c r="D34" s="14" t="s">
        <v>281</v>
      </c>
      <c r="E34" s="37"/>
      <c r="F34" s="24"/>
      <c r="G34" s="29"/>
      <c r="H34" s="6"/>
    </row>
    <row r="35" spans="1:8" s="1" customFormat="1">
      <c r="A35" s="6"/>
      <c r="B35" s="6"/>
      <c r="C35" s="14"/>
      <c r="D35" s="14" t="s">
        <v>282</v>
      </c>
      <c r="E35" s="37"/>
      <c r="F35" s="24"/>
      <c r="G35" s="29"/>
      <c r="H35" s="6"/>
    </row>
    <row r="36" spans="1:8">
      <c r="A36" s="52"/>
      <c r="B36" s="52"/>
      <c r="C36" s="56"/>
      <c r="D36" s="56"/>
      <c r="E36" s="58"/>
      <c r="F36" s="55"/>
      <c r="G36" s="62"/>
      <c r="H36" s="52"/>
    </row>
    <row r="37" spans="1:8" s="63" customFormat="1">
      <c r="A37" s="47">
        <v>9</v>
      </c>
      <c r="B37" s="85" t="s">
        <v>58</v>
      </c>
      <c r="C37" s="86" t="s">
        <v>59</v>
      </c>
      <c r="D37" s="69" t="s">
        <v>286</v>
      </c>
      <c r="E37" s="70">
        <v>1310</v>
      </c>
      <c r="F37" s="25" t="s">
        <v>288</v>
      </c>
      <c r="G37" s="18" t="s">
        <v>289</v>
      </c>
      <c r="H37" s="6">
        <v>1</v>
      </c>
    </row>
    <row r="38" spans="1:8" s="63" customFormat="1">
      <c r="A38" s="47"/>
      <c r="B38" s="47"/>
      <c r="C38" s="69"/>
      <c r="D38" s="69" t="s">
        <v>287</v>
      </c>
      <c r="E38" s="70"/>
      <c r="F38" s="71"/>
      <c r="G38" s="73"/>
      <c r="H38" s="47"/>
    </row>
    <row r="39" spans="1:8" s="63" customFormat="1">
      <c r="A39" s="47"/>
      <c r="B39" s="47"/>
      <c r="C39" s="69"/>
      <c r="D39" s="69"/>
      <c r="E39" s="70"/>
      <c r="F39" s="71"/>
      <c r="G39" s="73"/>
      <c r="H39" s="47"/>
    </row>
    <row r="40" spans="1:8" s="63" customFormat="1">
      <c r="A40" s="47"/>
      <c r="B40" s="85" t="s">
        <v>58</v>
      </c>
      <c r="C40" s="86" t="s">
        <v>59</v>
      </c>
      <c r="D40" s="69" t="s">
        <v>290</v>
      </c>
      <c r="E40" s="70">
        <v>800</v>
      </c>
      <c r="F40" s="25" t="s">
        <v>292</v>
      </c>
      <c r="G40" s="18" t="s">
        <v>293</v>
      </c>
      <c r="H40" s="6">
        <v>1</v>
      </c>
    </row>
    <row r="41" spans="1:8" s="63" customFormat="1">
      <c r="A41" s="47"/>
      <c r="B41" s="47"/>
      <c r="C41" s="69"/>
      <c r="D41" s="69" t="s">
        <v>291</v>
      </c>
      <c r="E41" s="70"/>
      <c r="F41" s="71"/>
      <c r="G41" s="73"/>
      <c r="H41" s="47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22" workbookViewId="0">
      <selection activeCell="D23" sqref="D23:D24"/>
    </sheetView>
  </sheetViews>
  <sheetFormatPr defaultColWidth="8.85546875" defaultRowHeight="18.75"/>
  <cols>
    <col min="1" max="1" width="5.5703125" style="51" customWidth="1"/>
    <col min="2" max="2" width="20.5703125" style="60" customWidth="1"/>
    <col min="3" max="3" width="24.85546875" style="51" bestFit="1" customWidth="1"/>
    <col min="4" max="4" width="38" style="51" bestFit="1" customWidth="1"/>
    <col min="5" max="5" width="11.7109375" style="61" customWidth="1"/>
    <col min="6" max="6" width="12.85546875" style="51" customWidth="1"/>
    <col min="7" max="7" width="13.28515625" style="51" customWidth="1"/>
    <col min="8" max="8" width="12.42578125" style="51" customWidth="1"/>
    <col min="9" max="16384" width="8.85546875" style="51"/>
  </cols>
  <sheetData>
    <row r="1" spans="1:8" s="63" customFormat="1">
      <c r="A1" s="332" t="s">
        <v>0</v>
      </c>
      <c r="B1" s="332"/>
      <c r="C1" s="332"/>
      <c r="D1" s="332"/>
      <c r="E1" s="332"/>
      <c r="F1" s="332"/>
      <c r="G1" s="332"/>
      <c r="H1" s="332"/>
    </row>
    <row r="2" spans="1:8" s="63" customFormat="1">
      <c r="A2" s="332" t="s">
        <v>294</v>
      </c>
      <c r="B2" s="332"/>
      <c r="C2" s="332"/>
      <c r="D2" s="332"/>
      <c r="E2" s="332"/>
      <c r="F2" s="332"/>
      <c r="G2" s="332"/>
      <c r="H2" s="332"/>
    </row>
    <row r="3" spans="1:8" s="63" customFormat="1">
      <c r="A3" s="332" t="s">
        <v>1</v>
      </c>
      <c r="B3" s="332"/>
      <c r="C3" s="332"/>
      <c r="D3" s="332"/>
      <c r="E3" s="332"/>
      <c r="F3" s="332"/>
      <c r="G3" s="332"/>
      <c r="H3" s="332"/>
    </row>
    <row r="4" spans="1:8" s="63" customFormat="1">
      <c r="A4" s="64" t="s">
        <v>2</v>
      </c>
      <c r="B4" s="64" t="s">
        <v>3</v>
      </c>
      <c r="C4" s="64" t="s">
        <v>4</v>
      </c>
      <c r="D4" s="64" t="s">
        <v>6</v>
      </c>
      <c r="E4" s="65" t="s">
        <v>7</v>
      </c>
      <c r="F4" s="333" t="s">
        <v>9</v>
      </c>
      <c r="G4" s="334"/>
      <c r="H4" s="66" t="s">
        <v>12</v>
      </c>
    </row>
    <row r="5" spans="1:8" s="63" customFormat="1">
      <c r="A5" s="67"/>
      <c r="B5" s="67" t="s">
        <v>5</v>
      </c>
      <c r="C5" s="67"/>
      <c r="D5" s="67"/>
      <c r="E5" s="12" t="s">
        <v>8</v>
      </c>
      <c r="F5" s="47" t="s">
        <v>10</v>
      </c>
      <c r="G5" s="47" t="s">
        <v>11</v>
      </c>
      <c r="H5" s="68"/>
    </row>
    <row r="6" spans="1:8" s="63" customFormat="1">
      <c r="A6" s="47"/>
      <c r="B6" s="22"/>
      <c r="C6" s="20"/>
      <c r="D6" s="69"/>
      <c r="E6" s="70"/>
      <c r="F6" s="71"/>
      <c r="G6" s="72"/>
      <c r="H6" s="47"/>
    </row>
    <row r="7" spans="1:8" s="63" customFormat="1">
      <c r="A7" s="47">
        <v>1</v>
      </c>
      <c r="B7" s="22" t="s">
        <v>51</v>
      </c>
      <c r="C7" s="69" t="s">
        <v>52</v>
      </c>
      <c r="D7" s="69" t="s">
        <v>295</v>
      </c>
      <c r="E7" s="70">
        <v>1200</v>
      </c>
      <c r="F7" s="28" t="s">
        <v>296</v>
      </c>
      <c r="G7" s="31" t="s">
        <v>297</v>
      </c>
      <c r="H7" s="47">
        <v>1</v>
      </c>
    </row>
    <row r="8" spans="1:8" s="63" customFormat="1">
      <c r="A8" s="47"/>
      <c r="B8" s="47"/>
      <c r="C8" s="69"/>
      <c r="D8" s="69"/>
      <c r="E8" s="70"/>
      <c r="F8" s="71"/>
      <c r="G8" s="72"/>
      <c r="H8" s="47"/>
    </row>
    <row r="9" spans="1:8" s="63" customFormat="1">
      <c r="A9" s="47"/>
      <c r="B9" s="47"/>
      <c r="C9" s="69"/>
      <c r="D9" s="69"/>
      <c r="E9" s="70"/>
      <c r="F9" s="28"/>
      <c r="G9" s="22"/>
      <c r="H9" s="47"/>
    </row>
    <row r="10" spans="1:8">
      <c r="A10" s="52"/>
      <c r="B10" s="52"/>
      <c r="C10" s="56"/>
      <c r="D10" s="56"/>
      <c r="E10" s="58"/>
      <c r="F10" s="95"/>
      <c r="G10" s="53"/>
      <c r="H10" s="52"/>
    </row>
    <row r="11" spans="1:8" s="63" customFormat="1">
      <c r="A11" s="47">
        <v>2</v>
      </c>
      <c r="B11" s="22" t="s">
        <v>132</v>
      </c>
      <c r="C11" s="69" t="s">
        <v>128</v>
      </c>
      <c r="D11" s="69" t="s">
        <v>298</v>
      </c>
      <c r="E11" s="70">
        <v>2000</v>
      </c>
      <c r="F11" s="28" t="s">
        <v>300</v>
      </c>
      <c r="G11" s="31" t="s">
        <v>301</v>
      </c>
      <c r="H11" s="47">
        <v>1</v>
      </c>
    </row>
    <row r="12" spans="1:8" s="63" customFormat="1">
      <c r="A12" s="47"/>
      <c r="B12" s="47"/>
      <c r="C12" s="69" t="s">
        <v>71</v>
      </c>
      <c r="D12" s="69" t="s">
        <v>299</v>
      </c>
      <c r="E12" s="70"/>
      <c r="F12" s="71" t="s">
        <v>123</v>
      </c>
      <c r="G12" s="72"/>
      <c r="H12" s="47"/>
    </row>
    <row r="13" spans="1:8" s="63" customFormat="1">
      <c r="A13" s="47"/>
      <c r="B13" s="47"/>
      <c r="C13" s="69"/>
      <c r="D13" s="69"/>
      <c r="E13" s="70"/>
      <c r="F13" s="71"/>
      <c r="G13" s="72"/>
      <c r="H13" s="47"/>
    </row>
    <row r="14" spans="1:8" s="90" customFormat="1">
      <c r="A14" s="84">
        <v>3</v>
      </c>
      <c r="B14" s="85" t="s">
        <v>302</v>
      </c>
      <c r="C14" s="86" t="s">
        <v>303</v>
      </c>
      <c r="D14" s="93" t="s">
        <v>313</v>
      </c>
      <c r="E14" s="87">
        <v>3590</v>
      </c>
      <c r="F14" s="88" t="s">
        <v>257</v>
      </c>
      <c r="G14" s="89" t="s">
        <v>258</v>
      </c>
      <c r="H14" s="84">
        <v>1</v>
      </c>
    </row>
    <row r="15" spans="1:8" s="90" customFormat="1">
      <c r="A15" s="84"/>
      <c r="B15" s="85"/>
      <c r="C15" s="86" t="s">
        <v>304</v>
      </c>
      <c r="D15" s="93" t="s">
        <v>314</v>
      </c>
      <c r="E15" s="87">
        <v>4345</v>
      </c>
      <c r="F15" s="88" t="s">
        <v>315</v>
      </c>
      <c r="G15" s="89" t="s">
        <v>316</v>
      </c>
      <c r="H15" s="84">
        <v>2</v>
      </c>
    </row>
    <row r="16" spans="1:8" s="90" customFormat="1" ht="21.75">
      <c r="A16" s="84"/>
      <c r="B16" s="97" t="s">
        <v>305</v>
      </c>
      <c r="C16" s="93" t="s">
        <v>306</v>
      </c>
      <c r="D16" s="86"/>
      <c r="E16" s="87">
        <v>1955</v>
      </c>
      <c r="F16" s="91"/>
      <c r="G16" s="92"/>
      <c r="H16" s="84"/>
    </row>
    <row r="17" spans="1:8" s="90" customFormat="1">
      <c r="A17" s="84"/>
      <c r="B17" s="85" t="s">
        <v>308</v>
      </c>
      <c r="C17" s="93" t="s">
        <v>307</v>
      </c>
      <c r="D17" s="98"/>
      <c r="E17" s="87">
        <v>4210</v>
      </c>
      <c r="F17" s="91"/>
      <c r="G17" s="92"/>
      <c r="H17" s="84"/>
    </row>
    <row r="18" spans="1:8" s="90" customFormat="1">
      <c r="A18" s="84"/>
      <c r="B18" s="85" t="s">
        <v>310</v>
      </c>
      <c r="C18" s="93" t="s">
        <v>309</v>
      </c>
      <c r="D18" s="98"/>
      <c r="E18" s="87">
        <v>4310</v>
      </c>
      <c r="F18" s="91"/>
      <c r="G18" s="92"/>
      <c r="H18" s="84"/>
    </row>
    <row r="19" spans="1:8" s="90" customFormat="1">
      <c r="A19" s="84"/>
      <c r="B19" s="85" t="s">
        <v>312</v>
      </c>
      <c r="C19" s="93" t="s">
        <v>311</v>
      </c>
      <c r="D19" s="98"/>
      <c r="E19" s="87">
        <v>2710</v>
      </c>
      <c r="F19" s="91"/>
      <c r="G19" s="92"/>
      <c r="H19" s="84"/>
    </row>
    <row r="20" spans="1:8">
      <c r="A20" s="52"/>
      <c r="B20" s="53"/>
      <c r="C20" s="54"/>
      <c r="D20" s="96"/>
      <c r="E20" s="58"/>
      <c r="F20" s="55"/>
      <c r="G20" s="57"/>
      <c r="H20" s="52"/>
    </row>
    <row r="21" spans="1:8" s="63" customFormat="1">
      <c r="A21" s="47">
        <v>4</v>
      </c>
      <c r="B21" s="22" t="s">
        <v>158</v>
      </c>
      <c r="C21" s="20" t="s">
        <v>159</v>
      </c>
      <c r="D21" s="68" t="s">
        <v>317</v>
      </c>
      <c r="E21" s="70">
        <v>1500</v>
      </c>
      <c r="F21" s="28" t="s">
        <v>271</v>
      </c>
      <c r="G21" s="31" t="s">
        <v>318</v>
      </c>
      <c r="H21" s="47">
        <v>1</v>
      </c>
    </row>
    <row r="22" spans="1:8">
      <c r="A22" s="52"/>
      <c r="B22" s="52"/>
      <c r="C22" s="54"/>
      <c r="D22" s="56"/>
      <c r="E22" s="58"/>
      <c r="F22" s="55"/>
      <c r="G22" s="59"/>
      <c r="H22" s="52"/>
    </row>
    <row r="23" spans="1:8">
      <c r="A23" s="52"/>
      <c r="B23" s="52"/>
      <c r="C23" s="56"/>
      <c r="E23" s="58"/>
      <c r="F23" s="55"/>
      <c r="G23" s="57"/>
      <c r="H23" s="52"/>
    </row>
    <row r="24" spans="1:8">
      <c r="A24" s="52"/>
      <c r="B24" s="52"/>
      <c r="C24" s="56"/>
      <c r="E24" s="58"/>
      <c r="F24" s="55"/>
      <c r="G24" s="57"/>
      <c r="H24" s="52"/>
    </row>
  </sheetData>
  <mergeCells count="4">
    <mergeCell ref="A1:H1"/>
    <mergeCell ref="A2:H2"/>
    <mergeCell ref="A3:H3"/>
    <mergeCell ref="F4:G4"/>
  </mergeCells>
  <phoneticPr fontId="1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A22" workbookViewId="0">
      <selection activeCell="B28" sqref="B28"/>
    </sheetView>
  </sheetViews>
  <sheetFormatPr defaultColWidth="8.85546875" defaultRowHeight="18.75"/>
  <cols>
    <col min="1" max="1" width="5.5703125" style="51" customWidth="1"/>
    <col min="2" max="2" width="20.5703125" style="60" customWidth="1"/>
    <col min="3" max="3" width="24.85546875" style="51" bestFit="1" customWidth="1"/>
    <col min="4" max="4" width="38" style="51" bestFit="1" customWidth="1"/>
    <col min="5" max="5" width="11.7109375" style="61" customWidth="1"/>
    <col min="6" max="6" width="12.85546875" style="51" customWidth="1"/>
    <col min="7" max="7" width="13.28515625" style="51" customWidth="1"/>
    <col min="8" max="8" width="12.42578125" style="51" customWidth="1"/>
    <col min="9" max="16384" width="8.85546875" style="51"/>
  </cols>
  <sheetData>
    <row r="1" spans="1:8" s="63" customFormat="1">
      <c r="A1" s="332" t="s">
        <v>0</v>
      </c>
      <c r="B1" s="332"/>
      <c r="C1" s="332"/>
      <c r="D1" s="332"/>
      <c r="E1" s="332"/>
      <c r="F1" s="332"/>
      <c r="G1" s="332"/>
      <c r="H1" s="332"/>
    </row>
    <row r="2" spans="1:8" s="63" customFormat="1">
      <c r="A2" s="332" t="s">
        <v>319</v>
      </c>
      <c r="B2" s="332"/>
      <c r="C2" s="332"/>
      <c r="D2" s="332"/>
      <c r="E2" s="332"/>
      <c r="F2" s="332"/>
      <c r="G2" s="332"/>
      <c r="H2" s="332"/>
    </row>
    <row r="3" spans="1:8" s="63" customFormat="1">
      <c r="A3" s="332" t="s">
        <v>1</v>
      </c>
      <c r="B3" s="332"/>
      <c r="C3" s="332"/>
      <c r="D3" s="332"/>
      <c r="E3" s="332"/>
      <c r="F3" s="332"/>
      <c r="G3" s="332"/>
      <c r="H3" s="332"/>
    </row>
    <row r="4" spans="1:8" s="63" customFormat="1">
      <c r="A4" s="64" t="s">
        <v>2</v>
      </c>
      <c r="B4" s="64" t="s">
        <v>3</v>
      </c>
      <c r="C4" s="64" t="s">
        <v>4</v>
      </c>
      <c r="D4" s="64" t="s">
        <v>6</v>
      </c>
      <c r="E4" s="65" t="s">
        <v>7</v>
      </c>
      <c r="F4" s="333" t="s">
        <v>9</v>
      </c>
      <c r="G4" s="334"/>
      <c r="H4" s="66" t="s">
        <v>12</v>
      </c>
    </row>
    <row r="5" spans="1:8" s="63" customFormat="1">
      <c r="A5" s="67"/>
      <c r="B5" s="67" t="s">
        <v>5</v>
      </c>
      <c r="C5" s="67"/>
      <c r="D5" s="67"/>
      <c r="E5" s="12" t="s">
        <v>8</v>
      </c>
      <c r="F5" s="47" t="s">
        <v>10</v>
      </c>
      <c r="G5" s="47" t="s">
        <v>11</v>
      </c>
      <c r="H5" s="68"/>
    </row>
    <row r="6" spans="1:8" s="63" customFormat="1">
      <c r="A6" s="47"/>
      <c r="B6" s="22"/>
      <c r="C6" s="20"/>
      <c r="D6" s="69"/>
      <c r="E6" s="70"/>
      <c r="F6" s="71"/>
      <c r="G6" s="72"/>
      <c r="H6" s="47"/>
    </row>
    <row r="7" spans="1:8" s="107" customFormat="1">
      <c r="A7" s="101">
        <v>1</v>
      </c>
      <c r="B7" s="102" t="s">
        <v>132</v>
      </c>
      <c r="C7" s="103" t="s">
        <v>128</v>
      </c>
      <c r="D7" s="103" t="s">
        <v>320</v>
      </c>
      <c r="E7" s="104">
        <v>1980</v>
      </c>
      <c r="F7" s="105" t="s">
        <v>321</v>
      </c>
      <c r="G7" s="106" t="s">
        <v>322</v>
      </c>
      <c r="H7" s="101">
        <v>1</v>
      </c>
    </row>
    <row r="8" spans="1:8" s="107" customFormat="1">
      <c r="A8" s="101"/>
      <c r="B8" s="101"/>
      <c r="C8" s="103" t="s">
        <v>71</v>
      </c>
      <c r="D8" s="103"/>
      <c r="E8" s="104"/>
      <c r="F8" s="108"/>
      <c r="G8" s="109"/>
      <c r="H8" s="101"/>
    </row>
    <row r="9" spans="1:8" s="79" customFormat="1">
      <c r="A9" s="75"/>
      <c r="B9" s="75"/>
      <c r="C9" s="77"/>
      <c r="D9" s="77"/>
      <c r="E9" s="78"/>
      <c r="F9" s="99"/>
      <c r="G9" s="76"/>
      <c r="H9" s="75"/>
    </row>
    <row r="10" spans="1:8" s="79" customFormat="1">
      <c r="A10" s="75"/>
      <c r="B10" s="75"/>
      <c r="C10" s="77"/>
      <c r="D10" s="77"/>
      <c r="E10" s="78"/>
      <c r="F10" s="99"/>
      <c r="G10" s="76"/>
      <c r="H10" s="75"/>
    </row>
    <row r="11" spans="1:8" s="1" customFormat="1">
      <c r="A11" s="6">
        <v>2</v>
      </c>
      <c r="B11" s="15" t="s">
        <v>58</v>
      </c>
      <c r="C11" s="14" t="s">
        <v>59</v>
      </c>
      <c r="D11" s="14" t="s">
        <v>324</v>
      </c>
      <c r="E11" s="37">
        <v>2000</v>
      </c>
      <c r="F11" s="25" t="s">
        <v>325</v>
      </c>
      <c r="G11" s="18" t="s">
        <v>326</v>
      </c>
      <c r="H11" s="6">
        <v>1</v>
      </c>
    </row>
    <row r="12" spans="1:8" s="1" customFormat="1">
      <c r="A12" s="6"/>
      <c r="B12" s="6"/>
      <c r="C12" s="14"/>
      <c r="D12" s="14" t="s">
        <v>323</v>
      </c>
      <c r="E12" s="37"/>
      <c r="F12" s="24" t="s">
        <v>123</v>
      </c>
      <c r="G12" s="16"/>
      <c r="H12" s="6"/>
    </row>
    <row r="13" spans="1:8" s="79" customFormat="1">
      <c r="A13" s="75"/>
      <c r="B13" s="75"/>
      <c r="C13" s="77"/>
      <c r="D13" s="77"/>
      <c r="E13" s="78"/>
      <c r="F13" s="80"/>
      <c r="G13" s="81"/>
      <c r="H13" s="75"/>
    </row>
    <row r="14" spans="1:8" s="107" customFormat="1">
      <c r="A14" s="101">
        <v>3</v>
      </c>
      <c r="B14" s="102" t="s">
        <v>330</v>
      </c>
      <c r="C14" s="103" t="s">
        <v>329</v>
      </c>
      <c r="D14" s="110" t="s">
        <v>327</v>
      </c>
      <c r="E14" s="104">
        <v>624</v>
      </c>
      <c r="F14" s="105" t="s">
        <v>331</v>
      </c>
      <c r="G14" s="106" t="s">
        <v>332</v>
      </c>
      <c r="H14" s="101">
        <v>1</v>
      </c>
    </row>
    <row r="15" spans="1:8" s="107" customFormat="1">
      <c r="A15" s="101"/>
      <c r="B15" s="102"/>
      <c r="C15" s="103"/>
      <c r="D15" s="110" t="s">
        <v>328</v>
      </c>
      <c r="E15" s="104"/>
      <c r="F15" s="105"/>
      <c r="G15" s="106"/>
      <c r="H15" s="101"/>
    </row>
    <row r="16" spans="1:8" s="79" customFormat="1" ht="21.75">
      <c r="A16" s="75"/>
      <c r="B16" s="100"/>
      <c r="C16" s="82"/>
      <c r="D16" s="77"/>
      <c r="E16" s="78"/>
      <c r="F16" s="80"/>
      <c r="G16" s="81"/>
      <c r="H16" s="75"/>
    </row>
    <row r="17" spans="1:8" s="1" customFormat="1">
      <c r="A17" s="6">
        <v>4</v>
      </c>
      <c r="B17" s="15" t="s">
        <v>58</v>
      </c>
      <c r="C17" s="14" t="s">
        <v>59</v>
      </c>
      <c r="D17" s="14" t="s">
        <v>324</v>
      </c>
      <c r="E17" s="37">
        <v>450</v>
      </c>
      <c r="F17" s="25" t="s">
        <v>325</v>
      </c>
      <c r="G17" s="18" t="s">
        <v>333</v>
      </c>
      <c r="H17" s="6">
        <v>1</v>
      </c>
    </row>
    <row r="18" spans="1:8" s="1" customFormat="1">
      <c r="A18" s="6"/>
      <c r="B18" s="15"/>
      <c r="C18" s="17"/>
      <c r="D18" s="17" t="s">
        <v>328</v>
      </c>
      <c r="E18" s="37"/>
      <c r="F18" s="24"/>
      <c r="G18" s="16"/>
      <c r="H18" s="6"/>
    </row>
    <row r="19" spans="1:8" s="1" customFormat="1">
      <c r="A19" s="6"/>
      <c r="B19" s="15"/>
      <c r="C19" s="17"/>
      <c r="D19" s="3"/>
      <c r="E19" s="37"/>
      <c r="F19" s="24"/>
      <c r="G19" s="16"/>
      <c r="H19" s="6"/>
    </row>
    <row r="20" spans="1:8" s="1" customFormat="1">
      <c r="A20" s="6"/>
      <c r="B20" s="15"/>
      <c r="C20" s="17"/>
      <c r="D20" s="3"/>
      <c r="E20" s="37"/>
      <c r="F20" s="24"/>
      <c r="G20" s="16"/>
      <c r="H20" s="6"/>
    </row>
    <row r="21" spans="1:8" s="1" customFormat="1">
      <c r="A21" s="6">
        <v>5</v>
      </c>
      <c r="B21" s="15" t="s">
        <v>246</v>
      </c>
      <c r="C21" s="14" t="s">
        <v>247</v>
      </c>
      <c r="D21" s="14" t="s">
        <v>334</v>
      </c>
      <c r="E21" s="37">
        <v>280</v>
      </c>
      <c r="F21" s="25" t="s">
        <v>336</v>
      </c>
      <c r="G21" s="18" t="s">
        <v>333</v>
      </c>
      <c r="H21" s="6">
        <v>1</v>
      </c>
    </row>
    <row r="22" spans="1:8">
      <c r="A22" s="52"/>
      <c r="B22" s="52"/>
      <c r="C22" s="54"/>
      <c r="D22" s="14" t="s">
        <v>335</v>
      </c>
      <c r="E22" s="58"/>
      <c r="F22" s="55"/>
      <c r="G22" s="59"/>
      <c r="H22" s="52"/>
    </row>
    <row r="23" spans="1:8">
      <c r="A23" s="52"/>
      <c r="B23" s="52"/>
      <c r="C23" s="54"/>
      <c r="D23" s="14"/>
      <c r="E23" s="58"/>
      <c r="F23" s="55"/>
      <c r="G23" s="59"/>
      <c r="H23" s="52"/>
    </row>
    <row r="24" spans="1:8" s="1" customFormat="1">
      <c r="A24" s="6">
        <v>6</v>
      </c>
      <c r="B24" s="15" t="s">
        <v>58</v>
      </c>
      <c r="C24" s="14" t="s">
        <v>59</v>
      </c>
      <c r="D24" s="14" t="s">
        <v>341</v>
      </c>
      <c r="E24" s="37">
        <v>450</v>
      </c>
      <c r="F24" s="25" t="s">
        <v>339</v>
      </c>
      <c r="G24" s="18" t="s">
        <v>340</v>
      </c>
      <c r="H24" s="6">
        <v>1</v>
      </c>
    </row>
    <row r="25" spans="1:8">
      <c r="A25" s="52"/>
      <c r="B25" s="52"/>
      <c r="C25" s="54"/>
      <c r="D25" s="14" t="s">
        <v>337</v>
      </c>
      <c r="E25" s="58"/>
      <c r="F25" s="55"/>
      <c r="G25" s="59"/>
      <c r="H25" s="52"/>
    </row>
    <row r="26" spans="1:8">
      <c r="A26" s="52"/>
      <c r="B26" s="52"/>
      <c r="C26" s="54"/>
      <c r="D26" s="14" t="s">
        <v>338</v>
      </c>
      <c r="E26" s="58"/>
      <c r="F26" s="55"/>
      <c r="G26" s="59"/>
      <c r="H26" s="52"/>
    </row>
    <row r="27" spans="1:8">
      <c r="A27" s="52"/>
      <c r="B27" s="52"/>
      <c r="C27" s="54"/>
      <c r="D27" s="14"/>
      <c r="E27" s="58"/>
      <c r="F27" s="55"/>
      <c r="G27" s="59"/>
      <c r="H27" s="52"/>
    </row>
    <row r="28" spans="1:8" s="1" customFormat="1">
      <c r="A28" s="6">
        <v>7</v>
      </c>
      <c r="B28" s="6" t="s">
        <v>344</v>
      </c>
      <c r="C28" s="17" t="s">
        <v>345</v>
      </c>
      <c r="D28" s="14" t="s">
        <v>342</v>
      </c>
      <c r="E28" s="37">
        <v>321</v>
      </c>
      <c r="F28" s="25" t="s">
        <v>336</v>
      </c>
      <c r="G28" s="18" t="s">
        <v>346</v>
      </c>
      <c r="H28" s="6">
        <v>1</v>
      </c>
    </row>
    <row r="29" spans="1:8" s="1" customFormat="1">
      <c r="A29" s="6"/>
      <c r="B29" s="6"/>
      <c r="C29" s="14"/>
      <c r="D29" s="14" t="s">
        <v>343</v>
      </c>
      <c r="E29" s="37"/>
      <c r="F29" s="24"/>
      <c r="G29" s="18"/>
      <c r="H29" s="6"/>
    </row>
    <row r="30" spans="1:8" s="1" customFormat="1">
      <c r="A30" s="6"/>
      <c r="B30" s="6"/>
      <c r="C30" s="14"/>
      <c r="D30" s="14"/>
      <c r="E30" s="37"/>
      <c r="F30" s="24"/>
      <c r="G30" s="18"/>
      <c r="H30" s="6"/>
    </row>
    <row r="31" spans="1:8" s="1" customFormat="1">
      <c r="A31" s="6">
        <v>8</v>
      </c>
      <c r="B31" s="6" t="s">
        <v>352</v>
      </c>
      <c r="C31" s="14" t="s">
        <v>351</v>
      </c>
      <c r="D31" s="14" t="s">
        <v>347</v>
      </c>
      <c r="E31" s="37">
        <v>1500</v>
      </c>
      <c r="F31" s="25" t="s">
        <v>349</v>
      </c>
      <c r="G31" s="18" t="s">
        <v>350</v>
      </c>
      <c r="H31" s="6">
        <v>1</v>
      </c>
    </row>
    <row r="32" spans="1:8" s="1" customFormat="1">
      <c r="A32" s="6"/>
      <c r="B32" s="6"/>
      <c r="C32" s="14"/>
      <c r="D32" s="14" t="s">
        <v>348</v>
      </c>
      <c r="E32" s="37"/>
      <c r="F32" s="24"/>
      <c r="G32" s="18"/>
      <c r="H32" s="6"/>
    </row>
    <row r="33" spans="1:8" s="1" customFormat="1">
      <c r="A33" s="6"/>
      <c r="B33" s="6"/>
      <c r="C33" s="14"/>
      <c r="D33" s="14"/>
      <c r="E33" s="37"/>
      <c r="F33" s="24"/>
      <c r="G33" s="18"/>
      <c r="H33" s="6"/>
    </row>
    <row r="34" spans="1:8" s="1" customFormat="1">
      <c r="A34" s="6">
        <v>9</v>
      </c>
      <c r="B34" s="6" t="s">
        <v>344</v>
      </c>
      <c r="C34" s="17" t="s">
        <v>345</v>
      </c>
      <c r="D34" s="14" t="s">
        <v>354</v>
      </c>
      <c r="E34" s="37">
        <v>1391</v>
      </c>
      <c r="F34" s="25" t="s">
        <v>355</v>
      </c>
      <c r="G34" s="18" t="s">
        <v>356</v>
      </c>
      <c r="H34" s="6">
        <v>1</v>
      </c>
    </row>
    <row r="35" spans="1:8" s="1" customFormat="1">
      <c r="A35" s="6"/>
      <c r="B35" s="6"/>
      <c r="C35" s="17"/>
      <c r="D35" s="14" t="s">
        <v>353</v>
      </c>
      <c r="E35" s="37"/>
      <c r="F35" s="25"/>
      <c r="G35" s="18"/>
      <c r="H35" s="6"/>
    </row>
    <row r="36" spans="1:8" s="1" customFormat="1">
      <c r="A36" s="6"/>
      <c r="B36" s="6"/>
      <c r="C36" s="17"/>
      <c r="D36" s="14"/>
      <c r="E36" s="37"/>
      <c r="F36" s="25"/>
      <c r="G36" s="18"/>
      <c r="H36" s="6"/>
    </row>
    <row r="37" spans="1:8" s="1" customFormat="1">
      <c r="A37" s="6">
        <v>10</v>
      </c>
      <c r="B37" s="6" t="s">
        <v>29</v>
      </c>
      <c r="C37" s="17" t="s">
        <v>222</v>
      </c>
      <c r="D37" s="14" t="s">
        <v>327</v>
      </c>
      <c r="E37" s="37">
        <v>1120</v>
      </c>
      <c r="F37" s="25" t="s">
        <v>331</v>
      </c>
      <c r="G37" s="18" t="s">
        <v>357</v>
      </c>
      <c r="H37" s="6">
        <v>1</v>
      </c>
    </row>
    <row r="38" spans="1:8" s="1" customFormat="1">
      <c r="A38" s="6"/>
      <c r="B38" s="6"/>
      <c r="C38" s="17"/>
      <c r="D38" s="14" t="s">
        <v>328</v>
      </c>
      <c r="E38" s="37"/>
      <c r="F38" s="25"/>
      <c r="G38" s="18"/>
      <c r="H38" s="6"/>
    </row>
    <row r="39" spans="1:8" s="1" customFormat="1">
      <c r="A39" s="6"/>
      <c r="B39" s="6"/>
      <c r="C39" s="17"/>
      <c r="D39" s="14"/>
      <c r="E39" s="37"/>
      <c r="F39" s="25"/>
      <c r="G39" s="18"/>
      <c r="H39" s="6"/>
    </row>
    <row r="40" spans="1:8" s="1" customFormat="1">
      <c r="A40" s="6">
        <v>11</v>
      </c>
      <c r="B40" s="15" t="s">
        <v>58</v>
      </c>
      <c r="C40" s="14" t="s">
        <v>59</v>
      </c>
      <c r="D40" s="14" t="s">
        <v>358</v>
      </c>
      <c r="E40" s="37">
        <v>3160</v>
      </c>
      <c r="F40" s="25" t="s">
        <v>360</v>
      </c>
      <c r="G40" s="18" t="s">
        <v>361</v>
      </c>
      <c r="H40" s="6">
        <v>1</v>
      </c>
    </row>
    <row r="41" spans="1:8" s="1" customFormat="1">
      <c r="A41" s="6"/>
      <c r="B41" s="6"/>
      <c r="C41" s="17"/>
      <c r="D41" s="14" t="s">
        <v>359</v>
      </c>
      <c r="E41" s="37"/>
      <c r="F41" s="25"/>
      <c r="G41" s="18"/>
      <c r="H41" s="6"/>
    </row>
    <row r="42" spans="1:8" s="1" customFormat="1">
      <c r="A42" s="6"/>
      <c r="B42" s="6"/>
      <c r="C42" s="17"/>
      <c r="D42" s="14"/>
      <c r="E42" s="37"/>
      <c r="F42" s="25"/>
      <c r="G42" s="18"/>
      <c r="H42" s="6"/>
    </row>
    <row r="43" spans="1:8" s="1" customFormat="1">
      <c r="A43" s="6">
        <v>12</v>
      </c>
      <c r="B43" s="15" t="s">
        <v>364</v>
      </c>
      <c r="C43" s="17" t="s">
        <v>365</v>
      </c>
      <c r="D43" s="14" t="s">
        <v>362</v>
      </c>
      <c r="E43" s="37">
        <v>1366.39</v>
      </c>
      <c r="F43" s="25" t="s">
        <v>366</v>
      </c>
      <c r="G43" s="18" t="s">
        <v>367</v>
      </c>
      <c r="H43" s="6">
        <v>1</v>
      </c>
    </row>
    <row r="44" spans="1:8" s="1" customFormat="1">
      <c r="A44" s="6"/>
      <c r="B44" s="15"/>
      <c r="C44" s="17"/>
      <c r="D44" s="14" t="s">
        <v>363</v>
      </c>
      <c r="E44" s="37"/>
      <c r="F44" s="25"/>
      <c r="G44" s="18"/>
      <c r="H44" s="6"/>
    </row>
    <row r="45" spans="1:8" s="1" customFormat="1">
      <c r="A45" s="6"/>
      <c r="B45" s="6"/>
      <c r="C45" s="17"/>
      <c r="D45" s="14"/>
      <c r="E45" s="37"/>
      <c r="F45" s="25"/>
      <c r="G45" s="18"/>
      <c r="H45" s="6"/>
    </row>
    <row r="46" spans="1:8" s="1" customFormat="1">
      <c r="A46" s="6">
        <v>13</v>
      </c>
      <c r="B46" s="15" t="s">
        <v>88</v>
      </c>
      <c r="C46" s="14" t="s">
        <v>270</v>
      </c>
      <c r="D46" s="14" t="s">
        <v>368</v>
      </c>
      <c r="E46" s="37">
        <v>650</v>
      </c>
      <c r="F46" s="25" t="s">
        <v>370</v>
      </c>
      <c r="G46" s="18" t="s">
        <v>371</v>
      </c>
      <c r="H46" s="6">
        <v>1</v>
      </c>
    </row>
    <row r="47" spans="1:8">
      <c r="A47" s="52"/>
      <c r="B47" s="52"/>
      <c r="C47" s="56"/>
      <c r="D47" s="14" t="s">
        <v>369</v>
      </c>
      <c r="E47" s="58"/>
      <c r="F47" s="55"/>
      <c r="G47" s="57"/>
      <c r="H47" s="52"/>
    </row>
  </sheetData>
  <mergeCells count="4">
    <mergeCell ref="A1:H1"/>
    <mergeCell ref="A2:H2"/>
    <mergeCell ref="A3:H3"/>
    <mergeCell ref="F4:G4"/>
  </mergeCells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10" workbookViewId="0">
      <selection activeCell="B7" sqref="B7"/>
    </sheetView>
  </sheetViews>
  <sheetFormatPr defaultColWidth="8.85546875" defaultRowHeight="18.75"/>
  <cols>
    <col min="1" max="1" width="5.5703125" style="79" customWidth="1"/>
    <col min="2" max="2" width="20.5703125" style="113" customWidth="1"/>
    <col min="3" max="3" width="24.85546875" style="79" bestFit="1" customWidth="1"/>
    <col min="4" max="4" width="38" style="79" bestFit="1" customWidth="1"/>
    <col min="5" max="5" width="11.7109375" style="114" customWidth="1"/>
    <col min="6" max="6" width="12.85546875" style="79" customWidth="1"/>
    <col min="7" max="7" width="13.28515625" style="79" customWidth="1"/>
    <col min="8" max="8" width="12.42578125" style="79" customWidth="1"/>
    <col min="9" max="16384" width="8.85546875" style="79"/>
  </cols>
  <sheetData>
    <row r="1" spans="1:8" s="1" customFormat="1">
      <c r="A1" s="331" t="s">
        <v>0</v>
      </c>
      <c r="B1" s="331"/>
      <c r="C1" s="331"/>
      <c r="D1" s="331"/>
      <c r="E1" s="331"/>
      <c r="F1" s="331"/>
      <c r="G1" s="331"/>
      <c r="H1" s="331"/>
    </row>
    <row r="2" spans="1:8" s="1" customFormat="1">
      <c r="A2" s="331" t="s">
        <v>372</v>
      </c>
      <c r="B2" s="331"/>
      <c r="C2" s="331"/>
      <c r="D2" s="331"/>
      <c r="E2" s="331"/>
      <c r="F2" s="331"/>
      <c r="G2" s="331"/>
      <c r="H2" s="331"/>
    </row>
    <row r="3" spans="1:8" s="1" customFormat="1">
      <c r="A3" s="331" t="s">
        <v>1</v>
      </c>
      <c r="B3" s="331"/>
      <c r="C3" s="331"/>
      <c r="D3" s="331"/>
      <c r="E3" s="331"/>
      <c r="F3" s="331"/>
      <c r="G3" s="331"/>
      <c r="H3" s="331"/>
    </row>
    <row r="4" spans="1:8" s="1" customFormat="1">
      <c r="A4" s="4" t="s">
        <v>2</v>
      </c>
      <c r="B4" s="4" t="s">
        <v>3</v>
      </c>
      <c r="C4" s="4" t="s">
        <v>4</v>
      </c>
      <c r="D4" s="4" t="s">
        <v>6</v>
      </c>
      <c r="E4" s="35" t="s">
        <v>7</v>
      </c>
      <c r="F4" s="328" t="s">
        <v>9</v>
      </c>
      <c r="G4" s="329"/>
      <c r="H4" s="2" t="s">
        <v>12</v>
      </c>
    </row>
    <row r="5" spans="1:8" s="1" customFormat="1">
      <c r="A5" s="5"/>
      <c r="B5" s="5" t="s">
        <v>5</v>
      </c>
      <c r="C5" s="5"/>
      <c r="D5" s="5"/>
      <c r="E5" s="36" t="s">
        <v>8</v>
      </c>
      <c r="F5" s="6" t="s">
        <v>10</v>
      </c>
      <c r="G5" s="6" t="s">
        <v>11</v>
      </c>
      <c r="H5" s="3"/>
    </row>
    <row r="6" spans="1:8" s="1" customFormat="1">
      <c r="A6" s="6"/>
      <c r="B6" s="15"/>
      <c r="C6" s="17"/>
      <c r="D6" s="14"/>
      <c r="E6" s="37"/>
      <c r="F6" s="24"/>
      <c r="G6" s="16"/>
      <c r="H6" s="6"/>
    </row>
    <row r="7" spans="1:8" s="1" customFormat="1">
      <c r="A7" s="6">
        <v>1</v>
      </c>
      <c r="B7" s="15" t="s">
        <v>373</v>
      </c>
      <c r="C7" s="14" t="s">
        <v>153</v>
      </c>
      <c r="D7" s="14" t="s">
        <v>374</v>
      </c>
      <c r="E7" s="37">
        <v>450</v>
      </c>
      <c r="F7" s="25" t="s">
        <v>376</v>
      </c>
      <c r="G7" s="18" t="s">
        <v>377</v>
      </c>
      <c r="H7" s="6">
        <v>1</v>
      </c>
    </row>
    <row r="8" spans="1:8" s="1" customFormat="1">
      <c r="A8" s="6"/>
      <c r="B8" s="6"/>
      <c r="C8" s="14"/>
      <c r="D8" s="14" t="s">
        <v>375</v>
      </c>
      <c r="E8" s="37"/>
      <c r="F8" s="24"/>
      <c r="G8" s="29"/>
      <c r="H8" s="6"/>
    </row>
    <row r="9" spans="1:8">
      <c r="A9" s="75"/>
      <c r="B9" s="75"/>
      <c r="C9" s="77"/>
      <c r="D9" s="77"/>
      <c r="E9" s="78"/>
      <c r="F9" s="99"/>
      <c r="G9" s="76"/>
      <c r="H9" s="75"/>
    </row>
    <row r="10" spans="1:8">
      <c r="A10" s="75"/>
      <c r="B10" s="75"/>
      <c r="C10" s="77"/>
      <c r="D10" s="77"/>
      <c r="E10" s="78"/>
      <c r="F10" s="99"/>
      <c r="G10" s="76"/>
      <c r="H10" s="75"/>
    </row>
    <row r="11" spans="1:8" s="107" customFormat="1">
      <c r="A11" s="101">
        <v>2</v>
      </c>
      <c r="B11" s="102" t="s">
        <v>381</v>
      </c>
      <c r="C11" s="103" t="s">
        <v>138</v>
      </c>
      <c r="D11" s="103" t="s">
        <v>378</v>
      </c>
      <c r="E11" s="104">
        <v>398</v>
      </c>
      <c r="F11" s="105" t="s">
        <v>379</v>
      </c>
      <c r="G11" s="106" t="s">
        <v>380</v>
      </c>
      <c r="H11" s="101">
        <v>1</v>
      </c>
    </row>
    <row r="12" spans="1:8">
      <c r="A12" s="75"/>
      <c r="B12" s="75"/>
      <c r="C12" s="77"/>
      <c r="D12" s="77"/>
      <c r="E12" s="78"/>
      <c r="F12" s="80" t="s">
        <v>123</v>
      </c>
      <c r="G12" s="81"/>
      <c r="H12" s="75"/>
    </row>
    <row r="13" spans="1:8">
      <c r="A13" s="75"/>
      <c r="B13" s="75"/>
      <c r="C13" s="77"/>
      <c r="D13" s="77"/>
      <c r="E13" s="78"/>
      <c r="F13" s="80"/>
      <c r="G13" s="81"/>
      <c r="H13" s="75"/>
    </row>
    <row r="14" spans="1:8" s="107" customFormat="1">
      <c r="A14" s="101">
        <v>3</v>
      </c>
      <c r="B14" s="102" t="s">
        <v>58</v>
      </c>
      <c r="C14" s="103" t="s">
        <v>59</v>
      </c>
      <c r="D14" s="110" t="s">
        <v>382</v>
      </c>
      <c r="E14" s="104">
        <v>450</v>
      </c>
      <c r="F14" s="105" t="s">
        <v>379</v>
      </c>
      <c r="G14" s="106" t="s">
        <v>384</v>
      </c>
      <c r="H14" s="101">
        <v>1</v>
      </c>
    </row>
    <row r="15" spans="1:8" s="107" customFormat="1">
      <c r="A15" s="101"/>
      <c r="B15" s="102"/>
      <c r="C15" s="103"/>
      <c r="D15" s="110" t="s">
        <v>383</v>
      </c>
      <c r="E15" s="104"/>
      <c r="F15" s="105"/>
      <c r="G15" s="106"/>
      <c r="H15" s="101"/>
    </row>
    <row r="16" spans="1:8" ht="21.75">
      <c r="A16" s="75"/>
      <c r="B16" s="100"/>
      <c r="C16" s="82"/>
      <c r="D16" s="77"/>
      <c r="E16" s="78"/>
      <c r="F16" s="80"/>
      <c r="G16" s="81"/>
      <c r="H16" s="75"/>
    </row>
    <row r="17" spans="1:8" s="107" customFormat="1">
      <c r="A17" s="101">
        <v>4</v>
      </c>
      <c r="B17" s="101" t="s">
        <v>344</v>
      </c>
      <c r="C17" s="110" t="s">
        <v>345</v>
      </c>
      <c r="D17" s="103" t="s">
        <v>385</v>
      </c>
      <c r="E17" s="104">
        <v>3306.3</v>
      </c>
      <c r="F17" s="105" t="s">
        <v>387</v>
      </c>
      <c r="G17" s="106" t="s">
        <v>388</v>
      </c>
      <c r="H17" s="101">
        <v>1</v>
      </c>
    </row>
    <row r="18" spans="1:8" s="107" customFormat="1">
      <c r="A18" s="101"/>
      <c r="B18" s="102"/>
      <c r="C18" s="110"/>
      <c r="D18" s="110" t="s">
        <v>386</v>
      </c>
      <c r="E18" s="104"/>
      <c r="F18" s="108"/>
      <c r="G18" s="109"/>
      <c r="H18" s="101"/>
    </row>
    <row r="19" spans="1:8">
      <c r="A19" s="75"/>
      <c r="B19" s="76"/>
      <c r="C19" s="82"/>
      <c r="D19" s="111"/>
      <c r="E19" s="78"/>
      <c r="F19" s="80"/>
      <c r="G19" s="81"/>
      <c r="H19" s="75"/>
    </row>
    <row r="20" spans="1:8">
      <c r="A20" s="75"/>
      <c r="B20" s="76"/>
      <c r="C20" s="82"/>
      <c r="D20" s="111"/>
      <c r="E20" s="78"/>
      <c r="F20" s="80"/>
      <c r="G20" s="81"/>
      <c r="H20" s="75"/>
    </row>
    <row r="21" spans="1:8" s="1" customFormat="1">
      <c r="A21" s="6">
        <v>5</v>
      </c>
      <c r="B21" s="15" t="s">
        <v>88</v>
      </c>
      <c r="C21" s="14" t="s">
        <v>270</v>
      </c>
      <c r="D21" s="14" t="s">
        <v>389</v>
      </c>
      <c r="E21" s="37">
        <v>650</v>
      </c>
      <c r="F21" s="25" t="s">
        <v>391</v>
      </c>
      <c r="G21" s="18" t="s">
        <v>392</v>
      </c>
      <c r="H21" s="6">
        <v>1</v>
      </c>
    </row>
    <row r="22" spans="1:8">
      <c r="A22" s="75"/>
      <c r="B22" s="75"/>
      <c r="C22" s="82"/>
      <c r="D22" s="103" t="s">
        <v>390</v>
      </c>
      <c r="E22" s="78"/>
      <c r="F22" s="80"/>
      <c r="G22" s="112"/>
      <c r="H22" s="75"/>
    </row>
    <row r="23" spans="1:8">
      <c r="A23" s="75"/>
      <c r="B23" s="75"/>
      <c r="C23" s="82"/>
      <c r="D23" s="77"/>
      <c r="E23" s="78"/>
      <c r="F23" s="80"/>
      <c r="G23" s="112"/>
      <c r="H23" s="75"/>
    </row>
    <row r="24" spans="1:8" s="107" customFormat="1">
      <c r="A24" s="101">
        <v>6</v>
      </c>
      <c r="B24" s="102" t="s">
        <v>394</v>
      </c>
      <c r="C24" s="103" t="s">
        <v>393</v>
      </c>
      <c r="D24" s="103" t="s">
        <v>395</v>
      </c>
      <c r="E24" s="104">
        <v>4200</v>
      </c>
      <c r="F24" s="105" t="s">
        <v>398</v>
      </c>
      <c r="G24" s="106" t="s">
        <v>367</v>
      </c>
      <c r="H24" s="101">
        <v>1</v>
      </c>
    </row>
    <row r="25" spans="1:8" s="107" customFormat="1">
      <c r="A25" s="101"/>
      <c r="B25" s="101"/>
      <c r="C25" s="110"/>
      <c r="D25" s="103" t="s">
        <v>396</v>
      </c>
      <c r="E25" s="104"/>
      <c r="F25" s="108"/>
      <c r="G25" s="106"/>
      <c r="H25" s="101"/>
    </row>
    <row r="26" spans="1:8" s="107" customFormat="1">
      <c r="A26" s="101"/>
      <c r="B26" s="101"/>
      <c r="C26" s="110"/>
      <c r="D26" s="103" t="s">
        <v>397</v>
      </c>
      <c r="E26" s="104"/>
      <c r="F26" s="108"/>
      <c r="G26" s="106"/>
      <c r="H26" s="101"/>
    </row>
    <row r="27" spans="1:8">
      <c r="A27" s="75"/>
      <c r="B27" s="75"/>
      <c r="C27" s="82"/>
      <c r="D27" s="77"/>
      <c r="E27" s="78"/>
      <c r="F27" s="80"/>
      <c r="G27" s="112"/>
      <c r="H27" s="75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A7" workbookViewId="0">
      <selection activeCell="B7" sqref="B7"/>
    </sheetView>
  </sheetViews>
  <sheetFormatPr defaultColWidth="8.85546875" defaultRowHeight="18.75"/>
  <cols>
    <col min="1" max="1" width="5.5703125" style="79" customWidth="1"/>
    <col min="2" max="2" width="20.5703125" style="113" customWidth="1"/>
    <col min="3" max="3" width="24.85546875" style="79" bestFit="1" customWidth="1"/>
    <col min="4" max="4" width="38" style="79" bestFit="1" customWidth="1"/>
    <col min="5" max="5" width="11.7109375" style="114" customWidth="1"/>
    <col min="6" max="6" width="12.85546875" style="79" customWidth="1"/>
    <col min="7" max="7" width="13.28515625" style="79" customWidth="1"/>
    <col min="8" max="8" width="12.42578125" style="79" customWidth="1"/>
    <col min="9" max="16384" width="8.85546875" style="79"/>
  </cols>
  <sheetData>
    <row r="1" spans="1:8" s="90" customFormat="1">
      <c r="A1" s="335" t="s">
        <v>0</v>
      </c>
      <c r="B1" s="335"/>
      <c r="C1" s="335"/>
      <c r="D1" s="335"/>
      <c r="E1" s="335"/>
      <c r="F1" s="335"/>
      <c r="G1" s="335"/>
      <c r="H1" s="335"/>
    </row>
    <row r="2" spans="1:8" s="90" customFormat="1">
      <c r="A2" s="335" t="s">
        <v>456</v>
      </c>
      <c r="B2" s="335"/>
      <c r="C2" s="335"/>
      <c r="D2" s="335"/>
      <c r="E2" s="335"/>
      <c r="F2" s="335"/>
      <c r="G2" s="335"/>
      <c r="H2" s="335"/>
    </row>
    <row r="3" spans="1:8" s="90" customFormat="1">
      <c r="A3" s="335" t="s">
        <v>1</v>
      </c>
      <c r="B3" s="335"/>
      <c r="C3" s="335"/>
      <c r="D3" s="335"/>
      <c r="E3" s="335"/>
      <c r="F3" s="335"/>
      <c r="G3" s="335"/>
      <c r="H3" s="335"/>
    </row>
    <row r="4" spans="1:8" s="90" customFormat="1">
      <c r="A4" s="115" t="s">
        <v>2</v>
      </c>
      <c r="B4" s="115" t="s">
        <v>3</v>
      </c>
      <c r="C4" s="115" t="s">
        <v>4</v>
      </c>
      <c r="D4" s="115" t="s">
        <v>6</v>
      </c>
      <c r="E4" s="116" t="s">
        <v>7</v>
      </c>
      <c r="F4" s="336" t="s">
        <v>9</v>
      </c>
      <c r="G4" s="337"/>
      <c r="H4" s="117" t="s">
        <v>12</v>
      </c>
    </row>
    <row r="5" spans="1:8" s="90" customFormat="1">
      <c r="A5" s="118"/>
      <c r="B5" s="118" t="s">
        <v>5</v>
      </c>
      <c r="C5" s="118"/>
      <c r="D5" s="118"/>
      <c r="E5" s="119" t="s">
        <v>8</v>
      </c>
      <c r="F5" s="84" t="s">
        <v>10</v>
      </c>
      <c r="G5" s="84" t="s">
        <v>11</v>
      </c>
      <c r="H5" s="98"/>
    </row>
    <row r="6" spans="1:8" s="90" customFormat="1">
      <c r="A6" s="84"/>
      <c r="B6" s="85"/>
      <c r="C6" s="93"/>
      <c r="D6" s="86"/>
      <c r="E6" s="87"/>
      <c r="F6" s="91"/>
      <c r="G6" s="92"/>
      <c r="H6" s="84"/>
    </row>
    <row r="7" spans="1:8" s="90" customFormat="1">
      <c r="A7" s="84">
        <v>1</v>
      </c>
      <c r="B7" s="84" t="s">
        <v>344</v>
      </c>
      <c r="C7" s="93" t="s">
        <v>345</v>
      </c>
      <c r="D7" s="86" t="s">
        <v>399</v>
      </c>
      <c r="E7" s="87">
        <v>321</v>
      </c>
      <c r="F7" s="88" t="s">
        <v>401</v>
      </c>
      <c r="G7" s="89" t="s">
        <v>402</v>
      </c>
      <c r="H7" s="84">
        <v>1</v>
      </c>
    </row>
    <row r="8" spans="1:8" s="90" customFormat="1">
      <c r="A8" s="84"/>
      <c r="B8" s="84"/>
      <c r="C8" s="86"/>
      <c r="D8" s="86" t="s">
        <v>400</v>
      </c>
      <c r="E8" s="87"/>
      <c r="F8" s="91"/>
      <c r="G8" s="94"/>
      <c r="H8" s="84"/>
    </row>
    <row r="9" spans="1:8" s="90" customFormat="1">
      <c r="A9" s="84"/>
      <c r="B9" s="84"/>
      <c r="C9" s="86"/>
      <c r="D9" s="86"/>
      <c r="E9" s="87"/>
      <c r="F9" s="88"/>
      <c r="G9" s="85"/>
      <c r="H9" s="84"/>
    </row>
    <row r="10" spans="1:8" s="90" customFormat="1">
      <c r="A10" s="84"/>
      <c r="B10" s="84"/>
      <c r="C10" s="86"/>
      <c r="D10" s="86"/>
      <c r="E10" s="87"/>
      <c r="F10" s="88"/>
      <c r="G10" s="85"/>
      <c r="H10" s="84"/>
    </row>
    <row r="11" spans="1:8" s="90" customFormat="1">
      <c r="A11" s="84">
        <v>2</v>
      </c>
      <c r="B11" s="85" t="s">
        <v>406</v>
      </c>
      <c r="C11" s="86" t="s">
        <v>405</v>
      </c>
      <c r="D11" s="86" t="s">
        <v>403</v>
      </c>
      <c r="E11" s="87">
        <v>2500</v>
      </c>
      <c r="F11" s="88" t="s">
        <v>407</v>
      </c>
      <c r="G11" s="89" t="s">
        <v>408</v>
      </c>
      <c r="H11" s="84">
        <v>1</v>
      </c>
    </row>
    <row r="12" spans="1:8" s="90" customFormat="1">
      <c r="A12" s="84"/>
      <c r="B12" s="84"/>
      <c r="C12" s="86"/>
      <c r="D12" s="86" t="s">
        <v>404</v>
      </c>
      <c r="E12" s="87"/>
      <c r="F12" s="91" t="s">
        <v>123</v>
      </c>
      <c r="G12" s="92"/>
      <c r="H12" s="84"/>
    </row>
    <row r="13" spans="1:8">
      <c r="A13" s="75"/>
      <c r="B13" s="75"/>
      <c r="C13" s="77"/>
      <c r="D13" s="77"/>
      <c r="E13" s="78"/>
      <c r="F13" s="80"/>
      <c r="G13" s="81"/>
      <c r="H13" s="75"/>
    </row>
    <row r="14" spans="1:8" s="90" customFormat="1">
      <c r="A14" s="84">
        <v>3</v>
      </c>
      <c r="B14" s="85" t="s">
        <v>58</v>
      </c>
      <c r="C14" s="86" t="s">
        <v>59</v>
      </c>
      <c r="D14" s="93" t="s">
        <v>409</v>
      </c>
      <c r="E14" s="87">
        <v>350</v>
      </c>
      <c r="F14" s="88" t="s">
        <v>411</v>
      </c>
      <c r="G14" s="89" t="s">
        <v>412</v>
      </c>
      <c r="H14" s="84">
        <v>1</v>
      </c>
    </row>
    <row r="15" spans="1:8" s="90" customFormat="1">
      <c r="A15" s="84"/>
      <c r="B15" s="85"/>
      <c r="C15" s="86"/>
      <c r="D15" s="93" t="s">
        <v>410</v>
      </c>
      <c r="E15" s="87"/>
      <c r="F15" s="88"/>
      <c r="G15" s="89"/>
      <c r="H15" s="84"/>
    </row>
    <row r="16" spans="1:8" ht="21.75">
      <c r="A16" s="75"/>
      <c r="B16" s="100"/>
      <c r="C16" s="82"/>
      <c r="D16" s="77"/>
      <c r="E16" s="78"/>
      <c r="F16" s="80"/>
      <c r="G16" s="81"/>
      <c r="H16" s="75"/>
    </row>
    <row r="17" spans="1:8" s="90" customFormat="1">
      <c r="A17" s="84">
        <v>4</v>
      </c>
      <c r="B17" s="84"/>
      <c r="C17" s="93" t="s">
        <v>413</v>
      </c>
      <c r="D17" s="86" t="s">
        <v>416</v>
      </c>
      <c r="E17" s="87">
        <v>150</v>
      </c>
      <c r="F17" s="88" t="s">
        <v>414</v>
      </c>
      <c r="G17" s="89" t="s">
        <v>415</v>
      </c>
      <c r="H17" s="84">
        <v>1</v>
      </c>
    </row>
    <row r="18" spans="1:8" s="90" customFormat="1">
      <c r="A18" s="84"/>
      <c r="B18" s="85"/>
      <c r="C18" s="93"/>
      <c r="D18" s="93" t="s">
        <v>417</v>
      </c>
      <c r="E18" s="87"/>
      <c r="F18" s="91"/>
      <c r="G18" s="92"/>
      <c r="H18" s="84"/>
    </row>
    <row r="19" spans="1:8">
      <c r="A19" s="75"/>
      <c r="B19" s="76"/>
      <c r="C19" s="82"/>
      <c r="D19" s="111"/>
      <c r="E19" s="78"/>
      <c r="F19" s="80"/>
      <c r="G19" s="81"/>
      <c r="H19" s="75"/>
    </row>
    <row r="20" spans="1:8">
      <c r="A20" s="75"/>
      <c r="B20" s="76"/>
      <c r="C20" s="82"/>
      <c r="D20" s="111"/>
      <c r="E20" s="78"/>
      <c r="F20" s="80"/>
      <c r="G20" s="81"/>
      <c r="H20" s="75"/>
    </row>
    <row r="21" spans="1:8" s="63" customFormat="1">
      <c r="A21" s="47">
        <v>5</v>
      </c>
      <c r="B21" s="22" t="s">
        <v>373</v>
      </c>
      <c r="C21" s="69" t="s">
        <v>420</v>
      </c>
      <c r="D21" s="69" t="s">
        <v>418</v>
      </c>
      <c r="E21" s="70">
        <v>150</v>
      </c>
      <c r="F21" s="28" t="s">
        <v>421</v>
      </c>
      <c r="G21" s="31" t="s">
        <v>422</v>
      </c>
      <c r="H21" s="47">
        <v>1</v>
      </c>
    </row>
    <row r="22" spans="1:8" s="63" customFormat="1">
      <c r="A22" s="47"/>
      <c r="B22" s="47"/>
      <c r="C22" s="20"/>
      <c r="D22" s="69" t="s">
        <v>419</v>
      </c>
      <c r="E22" s="70"/>
      <c r="F22" s="71"/>
      <c r="G22" s="31"/>
      <c r="H22" s="47"/>
    </row>
    <row r="23" spans="1:8">
      <c r="A23" s="75"/>
      <c r="B23" s="75"/>
      <c r="C23" s="82"/>
      <c r="D23" s="77"/>
      <c r="E23" s="78"/>
      <c r="F23" s="80"/>
      <c r="G23" s="112"/>
      <c r="H23" s="75"/>
    </row>
    <row r="24" spans="1:8" s="90" customFormat="1">
      <c r="A24" s="84">
        <v>6</v>
      </c>
      <c r="B24" s="85" t="s">
        <v>394</v>
      </c>
      <c r="C24" s="86" t="s">
        <v>393</v>
      </c>
      <c r="D24" s="86" t="s">
        <v>395</v>
      </c>
      <c r="E24" s="87">
        <v>4200</v>
      </c>
      <c r="F24" s="88" t="s">
        <v>425</v>
      </c>
      <c r="G24" s="89" t="s">
        <v>426</v>
      </c>
      <c r="H24" s="84">
        <v>1</v>
      </c>
    </row>
    <row r="25" spans="1:8" s="90" customFormat="1">
      <c r="A25" s="84"/>
      <c r="B25" s="84"/>
      <c r="C25" s="93"/>
      <c r="D25" s="86" t="s">
        <v>423</v>
      </c>
      <c r="E25" s="87"/>
      <c r="F25" s="91"/>
      <c r="G25" s="89"/>
      <c r="H25" s="84"/>
    </row>
    <row r="26" spans="1:8" s="90" customFormat="1">
      <c r="A26" s="84"/>
      <c r="B26" s="84"/>
      <c r="C26" s="93"/>
      <c r="D26" s="86" t="s">
        <v>424</v>
      </c>
      <c r="E26" s="87"/>
      <c r="F26" s="91"/>
      <c r="G26" s="89"/>
      <c r="H26" s="84"/>
    </row>
    <row r="27" spans="1:8" s="90" customFormat="1">
      <c r="A27" s="84"/>
      <c r="B27" s="84"/>
      <c r="C27" s="93"/>
      <c r="D27" s="86"/>
      <c r="E27" s="87"/>
      <c r="F27" s="91"/>
      <c r="G27" s="89"/>
      <c r="H27" s="84"/>
    </row>
    <row r="28" spans="1:8" s="90" customFormat="1">
      <c r="A28" s="84">
        <v>7</v>
      </c>
      <c r="B28" s="84" t="s">
        <v>431</v>
      </c>
      <c r="C28" s="93" t="s">
        <v>430</v>
      </c>
      <c r="D28" s="86" t="s">
        <v>427</v>
      </c>
      <c r="E28" s="87">
        <v>449.4</v>
      </c>
      <c r="F28" s="88" t="s">
        <v>428</v>
      </c>
      <c r="G28" s="89" t="s">
        <v>429</v>
      </c>
      <c r="H28" s="84">
        <v>1</v>
      </c>
    </row>
    <row r="29" spans="1:8" s="90" customFormat="1">
      <c r="A29" s="84"/>
      <c r="B29" s="84"/>
      <c r="C29" s="93"/>
      <c r="D29" s="86"/>
      <c r="E29" s="87"/>
      <c r="F29" s="91"/>
      <c r="G29" s="89"/>
      <c r="H29" s="84"/>
    </row>
    <row r="30" spans="1:8" s="90" customFormat="1">
      <c r="A30" s="84">
        <v>8</v>
      </c>
      <c r="B30" s="84" t="s">
        <v>381</v>
      </c>
      <c r="C30" s="93" t="s">
        <v>138</v>
      </c>
      <c r="D30" s="86" t="s">
        <v>432</v>
      </c>
      <c r="E30" s="87">
        <v>4161</v>
      </c>
      <c r="F30" s="88" t="s">
        <v>425</v>
      </c>
      <c r="G30" s="89" t="s">
        <v>434</v>
      </c>
      <c r="H30" s="84">
        <v>1</v>
      </c>
    </row>
    <row r="31" spans="1:8" s="90" customFormat="1">
      <c r="A31" s="84"/>
      <c r="B31" s="84"/>
      <c r="C31" s="93"/>
      <c r="D31" s="86" t="s">
        <v>433</v>
      </c>
      <c r="E31" s="87"/>
      <c r="F31" s="91"/>
      <c r="G31" s="89"/>
      <c r="H31" s="84"/>
    </row>
    <row r="32" spans="1:8" s="90" customFormat="1">
      <c r="A32" s="84"/>
      <c r="B32" s="84"/>
      <c r="C32" s="93"/>
      <c r="D32" s="86"/>
      <c r="E32" s="87"/>
      <c r="F32" s="91"/>
      <c r="G32" s="89"/>
      <c r="H32" s="84"/>
    </row>
    <row r="33" spans="1:8" s="90" customFormat="1">
      <c r="A33" s="84">
        <v>9</v>
      </c>
      <c r="B33" s="84" t="s">
        <v>439</v>
      </c>
      <c r="C33" s="93" t="s">
        <v>437</v>
      </c>
      <c r="D33" s="86" t="s">
        <v>435</v>
      </c>
      <c r="E33" s="87">
        <v>2800</v>
      </c>
      <c r="F33" s="88" t="s">
        <v>425</v>
      </c>
      <c r="G33" s="89" t="s">
        <v>440</v>
      </c>
      <c r="H33" s="84">
        <v>1</v>
      </c>
    </row>
    <row r="34" spans="1:8" s="90" customFormat="1">
      <c r="A34" s="84"/>
      <c r="B34" s="84"/>
      <c r="C34" s="93" t="s">
        <v>438</v>
      </c>
      <c r="D34" s="86" t="s">
        <v>436</v>
      </c>
      <c r="E34" s="87"/>
      <c r="F34" s="91"/>
      <c r="G34" s="89"/>
      <c r="H34" s="84"/>
    </row>
    <row r="35" spans="1:8" s="90" customFormat="1">
      <c r="A35" s="84"/>
      <c r="B35" s="84"/>
      <c r="C35" s="93"/>
      <c r="D35" s="86"/>
      <c r="E35" s="87"/>
      <c r="F35" s="91"/>
      <c r="G35" s="89"/>
      <c r="H35" s="84"/>
    </row>
    <row r="36" spans="1:8" s="90" customFormat="1">
      <c r="A36" s="84">
        <v>10</v>
      </c>
      <c r="B36" s="84">
        <v>3639900136194</v>
      </c>
      <c r="C36" s="93" t="s">
        <v>443</v>
      </c>
      <c r="D36" s="86" t="s">
        <v>441</v>
      </c>
      <c r="E36" s="87">
        <v>171.2</v>
      </c>
      <c r="F36" s="88" t="s">
        <v>444</v>
      </c>
      <c r="G36" s="89" t="s">
        <v>445</v>
      </c>
      <c r="H36" s="84">
        <v>1</v>
      </c>
    </row>
    <row r="37" spans="1:8" s="90" customFormat="1">
      <c r="A37" s="84"/>
      <c r="B37" s="84"/>
      <c r="C37" s="93"/>
      <c r="D37" s="86" t="s">
        <v>442</v>
      </c>
      <c r="E37" s="87"/>
      <c r="F37" s="91"/>
      <c r="G37" s="89"/>
      <c r="H37" s="84"/>
    </row>
    <row r="38" spans="1:8" s="90" customFormat="1">
      <c r="A38" s="84"/>
      <c r="B38" s="84"/>
      <c r="C38" s="93"/>
      <c r="D38" s="86"/>
      <c r="E38" s="87"/>
      <c r="F38" s="91"/>
      <c r="G38" s="89"/>
      <c r="H38" s="84"/>
    </row>
    <row r="39" spans="1:8" s="90" customFormat="1">
      <c r="A39" s="84">
        <v>11</v>
      </c>
      <c r="B39" s="84" t="s">
        <v>431</v>
      </c>
      <c r="C39" s="93" t="s">
        <v>430</v>
      </c>
      <c r="D39" s="86" t="s">
        <v>446</v>
      </c>
      <c r="E39" s="87">
        <v>1715</v>
      </c>
      <c r="F39" s="88" t="s">
        <v>447</v>
      </c>
      <c r="G39" s="89" t="s">
        <v>448</v>
      </c>
      <c r="H39" s="84">
        <v>1</v>
      </c>
    </row>
    <row r="40" spans="1:8" s="90" customFormat="1">
      <c r="A40" s="84"/>
      <c r="B40" s="84"/>
      <c r="C40" s="93"/>
      <c r="D40" s="86"/>
      <c r="E40" s="87"/>
      <c r="F40" s="88"/>
      <c r="G40" s="89"/>
      <c r="H40" s="84"/>
    </row>
    <row r="41" spans="1:8" s="90" customFormat="1">
      <c r="A41" s="84">
        <v>12</v>
      </c>
      <c r="B41" s="85" t="s">
        <v>394</v>
      </c>
      <c r="C41" s="86" t="s">
        <v>393</v>
      </c>
      <c r="D41" s="86" t="s">
        <v>395</v>
      </c>
      <c r="E41" s="87">
        <v>4200</v>
      </c>
      <c r="F41" s="88" t="s">
        <v>451</v>
      </c>
      <c r="G41" s="89" t="s">
        <v>429</v>
      </c>
      <c r="H41" s="84">
        <v>1</v>
      </c>
    </row>
    <row r="42" spans="1:8" s="90" customFormat="1">
      <c r="A42" s="84"/>
      <c r="B42" s="84"/>
      <c r="C42" s="93"/>
      <c r="D42" s="86" t="s">
        <v>449</v>
      </c>
      <c r="E42" s="87"/>
      <c r="F42" s="91"/>
      <c r="G42" s="89"/>
      <c r="H42" s="84"/>
    </row>
    <row r="43" spans="1:8" s="90" customFormat="1">
      <c r="A43" s="84"/>
      <c r="B43" s="84"/>
      <c r="C43" s="93"/>
      <c r="D43" s="86" t="s">
        <v>450</v>
      </c>
      <c r="E43" s="87"/>
      <c r="F43" s="91"/>
      <c r="G43" s="89"/>
      <c r="H43" s="84"/>
    </row>
    <row r="44" spans="1:8" s="90" customFormat="1">
      <c r="A44" s="84"/>
      <c r="B44" s="84"/>
      <c r="C44" s="93"/>
      <c r="D44" s="86"/>
      <c r="E44" s="87"/>
      <c r="F44" s="88"/>
      <c r="G44" s="89"/>
      <c r="H44" s="84"/>
    </row>
    <row r="45" spans="1:8" s="90" customFormat="1">
      <c r="A45" s="84">
        <v>12</v>
      </c>
      <c r="B45" s="85" t="s">
        <v>394</v>
      </c>
      <c r="C45" s="86" t="s">
        <v>393</v>
      </c>
      <c r="D45" s="86" t="s">
        <v>452</v>
      </c>
      <c r="E45" s="87">
        <v>2100</v>
      </c>
      <c r="F45" s="88" t="s">
        <v>454</v>
      </c>
      <c r="G45" s="89" t="s">
        <v>455</v>
      </c>
      <c r="H45" s="84">
        <v>1</v>
      </c>
    </row>
    <row r="46" spans="1:8" s="90" customFormat="1">
      <c r="A46" s="84"/>
      <c r="B46" s="84"/>
      <c r="C46" s="93"/>
      <c r="D46" s="86" t="s">
        <v>453</v>
      </c>
      <c r="E46" s="87"/>
      <c r="F46" s="88"/>
      <c r="G46" s="89"/>
      <c r="H46" s="84"/>
    </row>
    <row r="47" spans="1:8" s="90" customFormat="1">
      <c r="A47" s="84"/>
      <c r="B47" s="84"/>
      <c r="C47" s="93"/>
      <c r="D47" s="86"/>
      <c r="E47" s="87"/>
      <c r="F47" s="88"/>
      <c r="G47" s="89"/>
      <c r="H47" s="84"/>
    </row>
    <row r="48" spans="1:8" s="90" customFormat="1">
      <c r="A48" s="84"/>
      <c r="B48" s="84"/>
      <c r="C48" s="93"/>
      <c r="D48" s="86"/>
      <c r="E48" s="87"/>
      <c r="F48" s="88"/>
      <c r="G48" s="89"/>
      <c r="H48" s="84"/>
    </row>
    <row r="49" spans="1:8" s="90" customFormat="1">
      <c r="A49" s="84"/>
      <c r="B49" s="84"/>
      <c r="C49" s="93"/>
      <c r="D49" s="86"/>
      <c r="E49" s="87"/>
      <c r="F49" s="88"/>
      <c r="G49" s="89"/>
      <c r="H49" s="84"/>
    </row>
    <row r="50" spans="1:8" s="90" customFormat="1">
      <c r="A50" s="84"/>
      <c r="B50" s="84"/>
      <c r="C50" s="93"/>
      <c r="D50" s="86"/>
      <c r="E50" s="87"/>
      <c r="F50" s="88"/>
      <c r="G50" s="89"/>
      <c r="H50" s="84"/>
    </row>
    <row r="51" spans="1:8" s="90" customFormat="1">
      <c r="A51" s="84"/>
      <c r="B51" s="84"/>
      <c r="C51" s="93"/>
      <c r="D51" s="86"/>
      <c r="E51" s="87"/>
      <c r="F51" s="88"/>
      <c r="G51" s="89"/>
      <c r="H51" s="84"/>
    </row>
    <row r="52" spans="1:8" s="90" customFormat="1">
      <c r="A52" s="84"/>
      <c r="B52" s="84"/>
      <c r="C52" s="93"/>
      <c r="D52" s="86"/>
      <c r="E52" s="87"/>
      <c r="F52" s="88"/>
      <c r="G52" s="89"/>
      <c r="H52" s="84"/>
    </row>
    <row r="53" spans="1:8">
      <c r="A53" s="75"/>
      <c r="B53" s="75"/>
      <c r="C53" s="82"/>
      <c r="D53" s="77"/>
      <c r="E53" s="78"/>
      <c r="F53" s="80"/>
      <c r="G53" s="112"/>
      <c r="H53" s="75"/>
    </row>
  </sheetData>
  <mergeCells count="4">
    <mergeCell ref="A1:H1"/>
    <mergeCell ref="A2:H2"/>
    <mergeCell ref="A3:H3"/>
    <mergeCell ref="F4:G4"/>
  </mergeCells>
  <phoneticPr fontId="1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view="pageBreakPreview" topLeftCell="A64" zoomScale="90" zoomScaleNormal="100" zoomScaleSheetLayoutView="90" workbookViewId="0">
      <selection activeCell="D12" sqref="D12"/>
    </sheetView>
  </sheetViews>
  <sheetFormatPr defaultColWidth="8.85546875" defaultRowHeight="21.75"/>
  <cols>
    <col min="1" max="1" width="5.5703125" style="100" customWidth="1"/>
    <col min="2" max="2" width="20.28515625" style="123" customWidth="1"/>
    <col min="3" max="3" width="27" style="100" customWidth="1"/>
    <col min="4" max="4" width="38" style="158" customWidth="1"/>
    <col min="5" max="5" width="15" style="124" bestFit="1" customWidth="1"/>
    <col min="6" max="6" width="12.85546875" style="100" customWidth="1"/>
    <col min="7" max="7" width="13.28515625" style="100" customWidth="1"/>
    <col min="8" max="8" width="8.42578125" style="100" customWidth="1"/>
    <col min="9" max="16384" width="8.85546875" style="100"/>
  </cols>
  <sheetData>
    <row r="1" spans="1:8" s="120" customFormat="1">
      <c r="A1" s="311" t="s">
        <v>0</v>
      </c>
      <c r="B1" s="311"/>
      <c r="C1" s="311"/>
      <c r="D1" s="311"/>
      <c r="E1" s="311"/>
      <c r="F1" s="311"/>
      <c r="G1" s="311"/>
      <c r="H1" s="311"/>
    </row>
    <row r="2" spans="1:8" s="120" customFormat="1">
      <c r="A2" s="311" t="s">
        <v>904</v>
      </c>
      <c r="B2" s="311"/>
      <c r="C2" s="311"/>
      <c r="D2" s="311"/>
      <c r="E2" s="311"/>
      <c r="F2" s="311"/>
      <c r="G2" s="311"/>
      <c r="H2" s="311"/>
    </row>
    <row r="3" spans="1:8" s="120" customFormat="1">
      <c r="A3" s="311" t="s">
        <v>1</v>
      </c>
      <c r="B3" s="311"/>
      <c r="C3" s="311"/>
      <c r="D3" s="311"/>
      <c r="E3" s="311"/>
      <c r="F3" s="311"/>
      <c r="G3" s="311"/>
      <c r="H3" s="311"/>
    </row>
    <row r="4" spans="1:8" s="120" customFormat="1">
      <c r="A4" s="127" t="s">
        <v>2</v>
      </c>
      <c r="B4" s="127" t="s">
        <v>3</v>
      </c>
      <c r="C4" s="127" t="s">
        <v>4</v>
      </c>
      <c r="D4" s="155" t="s">
        <v>6</v>
      </c>
      <c r="E4" s="128" t="s">
        <v>7</v>
      </c>
      <c r="F4" s="312" t="s">
        <v>9</v>
      </c>
      <c r="G4" s="313"/>
      <c r="H4" s="127" t="s">
        <v>464</v>
      </c>
    </row>
    <row r="5" spans="1:8" s="120" customFormat="1">
      <c r="A5" s="129"/>
      <c r="B5" s="129" t="s">
        <v>5</v>
      </c>
      <c r="C5" s="129"/>
      <c r="D5" s="156"/>
      <c r="E5" s="130" t="s">
        <v>8</v>
      </c>
      <c r="F5" s="154" t="s">
        <v>10</v>
      </c>
      <c r="G5" s="154" t="s">
        <v>11</v>
      </c>
      <c r="H5" s="129" t="s">
        <v>465</v>
      </c>
    </row>
    <row r="6" spans="1:8" s="120" customFormat="1">
      <c r="A6" s="132">
        <v>1</v>
      </c>
      <c r="B6" s="126" t="s">
        <v>344</v>
      </c>
      <c r="C6" s="132" t="s">
        <v>345</v>
      </c>
      <c r="D6" s="157" t="s">
        <v>905</v>
      </c>
      <c r="E6" s="133">
        <v>642</v>
      </c>
      <c r="F6" s="134" t="s">
        <v>906</v>
      </c>
      <c r="G6" s="132" t="s">
        <v>907</v>
      </c>
      <c r="H6" s="132">
        <v>1</v>
      </c>
    </row>
    <row r="7" spans="1:8">
      <c r="A7" s="140"/>
      <c r="C7" s="140"/>
      <c r="D7" s="266"/>
      <c r="E7" s="141"/>
      <c r="F7" s="267"/>
      <c r="G7" s="140"/>
      <c r="H7" s="140"/>
    </row>
    <row r="8" spans="1:8" s="120" customFormat="1">
      <c r="A8" s="132">
        <v>2</v>
      </c>
      <c r="B8" s="126" t="s">
        <v>344</v>
      </c>
      <c r="C8" s="132" t="s">
        <v>345</v>
      </c>
      <c r="D8" s="157" t="s">
        <v>908</v>
      </c>
      <c r="E8" s="133">
        <v>1498</v>
      </c>
      <c r="F8" s="134" t="s">
        <v>909</v>
      </c>
      <c r="G8" s="132" t="s">
        <v>910</v>
      </c>
      <c r="H8" s="132">
        <v>1</v>
      </c>
    </row>
    <row r="9" spans="1:8">
      <c r="A9" s="140"/>
      <c r="C9" s="140"/>
      <c r="D9" s="266"/>
      <c r="E9" s="141"/>
      <c r="F9" s="267"/>
      <c r="G9" s="140"/>
      <c r="H9" s="140"/>
    </row>
    <row r="10" spans="1:8" s="120" customFormat="1">
      <c r="A10" s="132">
        <v>3</v>
      </c>
      <c r="B10" s="126" t="s">
        <v>912</v>
      </c>
      <c r="C10" s="310" t="s">
        <v>365</v>
      </c>
      <c r="D10" s="157" t="s">
        <v>911</v>
      </c>
      <c r="E10" s="133">
        <v>3286.29</v>
      </c>
      <c r="F10" s="134" t="s">
        <v>913</v>
      </c>
      <c r="G10" s="132" t="s">
        <v>914</v>
      </c>
      <c r="H10" s="132">
        <v>1</v>
      </c>
    </row>
    <row r="11" spans="1:8">
      <c r="A11" s="140"/>
      <c r="C11" s="140"/>
      <c r="D11" s="266"/>
      <c r="E11" s="141"/>
      <c r="F11" s="267"/>
      <c r="G11" s="140"/>
      <c r="H11" s="140"/>
    </row>
    <row r="12" spans="1:8">
      <c r="A12" s="140"/>
      <c r="C12" s="140"/>
      <c r="D12" s="266"/>
      <c r="E12" s="141"/>
      <c r="F12" s="267"/>
      <c r="G12" s="140"/>
      <c r="H12" s="140"/>
    </row>
    <row r="13" spans="1:8" s="97" customFormat="1">
      <c r="A13" s="139">
        <v>4</v>
      </c>
      <c r="B13" s="148" t="s">
        <v>344</v>
      </c>
      <c r="C13" s="139" t="s">
        <v>345</v>
      </c>
      <c r="D13" s="152" t="s">
        <v>915</v>
      </c>
      <c r="E13" s="146">
        <v>2728.5</v>
      </c>
      <c r="F13" s="147" t="s">
        <v>906</v>
      </c>
      <c r="G13" s="139" t="s">
        <v>916</v>
      </c>
      <c r="H13" s="139">
        <v>1</v>
      </c>
    </row>
    <row r="14" spans="1:8">
      <c r="A14" s="140"/>
      <c r="B14" s="268"/>
      <c r="C14" s="140"/>
      <c r="D14" s="266"/>
      <c r="E14" s="141"/>
      <c r="F14" s="267"/>
      <c r="G14" s="140"/>
      <c r="H14" s="140"/>
    </row>
    <row r="15" spans="1:8" s="97" customFormat="1">
      <c r="A15" s="139">
        <v>5</v>
      </c>
      <c r="B15" s="148" t="s">
        <v>919</v>
      </c>
      <c r="C15" s="139" t="s">
        <v>918</v>
      </c>
      <c r="D15" s="152" t="s">
        <v>917</v>
      </c>
      <c r="E15" s="146">
        <v>160.5</v>
      </c>
      <c r="F15" s="147" t="s">
        <v>920</v>
      </c>
      <c r="G15" s="139" t="s">
        <v>921</v>
      </c>
      <c r="H15" s="139">
        <v>1</v>
      </c>
    </row>
    <row r="16" spans="1:8">
      <c r="A16" s="140"/>
      <c r="C16" s="140"/>
      <c r="D16" s="266"/>
      <c r="E16" s="141"/>
      <c r="F16" s="267"/>
      <c r="G16" s="140"/>
      <c r="H16" s="140"/>
    </row>
    <row r="17" spans="1:8" s="97" customFormat="1">
      <c r="A17" s="139">
        <v>6</v>
      </c>
      <c r="B17" s="148" t="s">
        <v>894</v>
      </c>
      <c r="C17" s="139" t="s">
        <v>589</v>
      </c>
      <c r="D17" s="152" t="s">
        <v>922</v>
      </c>
      <c r="E17" s="146">
        <v>700</v>
      </c>
      <c r="F17" s="147" t="s">
        <v>920</v>
      </c>
      <c r="G17" s="139" t="s">
        <v>923</v>
      </c>
      <c r="H17" s="139">
        <v>1</v>
      </c>
    </row>
    <row r="18" spans="1:8">
      <c r="A18" s="269"/>
      <c r="B18" s="268"/>
      <c r="C18" s="140"/>
      <c r="D18" s="266"/>
      <c r="E18" s="141"/>
      <c r="F18" s="267"/>
      <c r="G18" s="140"/>
      <c r="H18" s="140"/>
    </row>
    <row r="19" spans="1:8" s="97" customFormat="1">
      <c r="A19" s="139">
        <v>7</v>
      </c>
      <c r="B19" s="148" t="s">
        <v>344</v>
      </c>
      <c r="C19" s="139" t="s">
        <v>345</v>
      </c>
      <c r="D19" s="152" t="s">
        <v>924</v>
      </c>
      <c r="E19" s="146">
        <v>4365.5</v>
      </c>
      <c r="F19" s="147" t="s">
        <v>925</v>
      </c>
      <c r="G19" s="139" t="s">
        <v>926</v>
      </c>
      <c r="H19" s="139">
        <v>1</v>
      </c>
    </row>
    <row r="20" spans="1:8">
      <c r="A20" s="140"/>
      <c r="C20" s="140"/>
      <c r="D20" s="266"/>
      <c r="E20" s="141"/>
      <c r="F20" s="267"/>
      <c r="G20" s="140"/>
      <c r="H20" s="140"/>
    </row>
    <row r="21" spans="1:8">
      <c r="A21" s="140"/>
      <c r="C21" s="140"/>
      <c r="D21" s="266"/>
      <c r="E21" s="141"/>
      <c r="F21" s="267"/>
      <c r="G21" s="140"/>
      <c r="H21" s="140"/>
    </row>
    <row r="22" spans="1:8" s="97" customFormat="1">
      <c r="A22" s="139">
        <v>8</v>
      </c>
      <c r="B22" s="296" t="s">
        <v>648</v>
      </c>
      <c r="C22" s="152" t="s">
        <v>649</v>
      </c>
      <c r="D22" s="152" t="s">
        <v>927</v>
      </c>
      <c r="E22" s="146">
        <v>2800</v>
      </c>
      <c r="F22" s="147" t="s">
        <v>928</v>
      </c>
      <c r="G22" s="139" t="s">
        <v>929</v>
      </c>
      <c r="H22" s="139">
        <v>1</v>
      </c>
    </row>
    <row r="23" spans="1:8">
      <c r="A23" s="140"/>
      <c r="C23" s="140"/>
      <c r="D23" s="266"/>
      <c r="E23" s="141"/>
      <c r="F23" s="267"/>
      <c r="G23" s="140"/>
      <c r="H23" s="140"/>
    </row>
    <row r="24" spans="1:8">
      <c r="A24" s="142"/>
      <c r="B24" s="270"/>
      <c r="C24" s="142"/>
      <c r="D24" s="271"/>
      <c r="E24" s="272"/>
      <c r="F24" s="273"/>
      <c r="G24" s="274"/>
      <c r="H24" s="142"/>
    </row>
    <row r="25" spans="1:8" s="97" customFormat="1" ht="22.5" thickBot="1">
      <c r="A25" s="148"/>
      <c r="B25" s="148"/>
      <c r="C25" s="148"/>
      <c r="D25" s="160" t="s">
        <v>18</v>
      </c>
      <c r="E25" s="161">
        <f>SUM(E6:E24)</f>
        <v>16180.79</v>
      </c>
      <c r="F25" s="148"/>
      <c r="G25" s="148"/>
      <c r="H25" s="148"/>
    </row>
    <row r="26" spans="1:8" s="97" customFormat="1" ht="22.5" thickTop="1">
      <c r="A26" s="322"/>
      <c r="B26" s="322"/>
      <c r="C26" s="322"/>
      <c r="D26" s="322"/>
      <c r="E26" s="322"/>
      <c r="F26" s="322"/>
      <c r="G26" s="322"/>
      <c r="H26" s="148" t="s">
        <v>517</v>
      </c>
    </row>
    <row r="27" spans="1:8" s="97" customFormat="1">
      <c r="A27" s="297" t="s">
        <v>2</v>
      </c>
      <c r="B27" s="297" t="s">
        <v>3</v>
      </c>
      <c r="C27" s="297" t="s">
        <v>4</v>
      </c>
      <c r="D27" s="298" t="s">
        <v>6</v>
      </c>
      <c r="E27" s="299" t="s">
        <v>7</v>
      </c>
      <c r="F27" s="317" t="s">
        <v>9</v>
      </c>
      <c r="G27" s="318"/>
      <c r="H27" s="297" t="s">
        <v>464</v>
      </c>
    </row>
    <row r="28" spans="1:8" s="97" customFormat="1">
      <c r="A28" s="300"/>
      <c r="B28" s="300" t="s">
        <v>5</v>
      </c>
      <c r="C28" s="300"/>
      <c r="D28" s="301"/>
      <c r="E28" s="302" t="s">
        <v>8</v>
      </c>
      <c r="F28" s="303" t="s">
        <v>10</v>
      </c>
      <c r="G28" s="303" t="s">
        <v>11</v>
      </c>
      <c r="H28" s="300" t="s">
        <v>465</v>
      </c>
    </row>
    <row r="29" spans="1:8" s="97" customFormat="1">
      <c r="A29" s="304"/>
      <c r="B29" s="148"/>
      <c r="C29" s="304"/>
      <c r="D29" s="298" t="s">
        <v>470</v>
      </c>
      <c r="E29" s="299">
        <f>E25</f>
        <v>16180.79</v>
      </c>
      <c r="F29" s="148"/>
      <c r="G29" s="304"/>
      <c r="H29" s="304"/>
    </row>
    <row r="30" spans="1:8" s="97" customFormat="1">
      <c r="A30" s="145">
        <v>9</v>
      </c>
      <c r="B30" s="305" t="s">
        <v>490</v>
      </c>
      <c r="C30" s="145" t="s">
        <v>489</v>
      </c>
      <c r="D30" s="152" t="s">
        <v>930</v>
      </c>
      <c r="E30" s="146">
        <v>200</v>
      </c>
      <c r="F30" s="147" t="s">
        <v>928</v>
      </c>
      <c r="G30" s="139" t="s">
        <v>931</v>
      </c>
      <c r="H30" s="139">
        <v>1</v>
      </c>
    </row>
    <row r="31" spans="1:8">
      <c r="A31" s="140"/>
      <c r="B31" s="267"/>
      <c r="C31" s="140"/>
      <c r="D31" s="266"/>
      <c r="E31" s="141"/>
      <c r="F31" s="267"/>
      <c r="G31" s="140"/>
      <c r="H31" s="140"/>
    </row>
    <row r="32" spans="1:8" s="97" customFormat="1">
      <c r="A32" s="139">
        <v>10</v>
      </c>
      <c r="B32" s="306" t="s">
        <v>863</v>
      </c>
      <c r="C32" s="139" t="s">
        <v>862</v>
      </c>
      <c r="D32" s="152" t="s">
        <v>932</v>
      </c>
      <c r="E32" s="146">
        <v>450</v>
      </c>
      <c r="F32" s="147" t="s">
        <v>933</v>
      </c>
      <c r="G32" s="139" t="s">
        <v>934</v>
      </c>
      <c r="H32" s="139">
        <v>1</v>
      </c>
    </row>
    <row r="33" spans="1:8">
      <c r="A33" s="140"/>
      <c r="B33" s="285"/>
      <c r="C33" s="140"/>
      <c r="D33" s="266"/>
      <c r="E33" s="286"/>
      <c r="F33" s="287"/>
      <c r="G33" s="288"/>
      <c r="H33" s="140"/>
    </row>
    <row r="34" spans="1:8" s="97" customFormat="1">
      <c r="A34" s="139">
        <v>11</v>
      </c>
      <c r="B34" s="307" t="s">
        <v>938</v>
      </c>
      <c r="C34" s="139" t="s">
        <v>937</v>
      </c>
      <c r="D34" s="152" t="s">
        <v>935</v>
      </c>
      <c r="E34" s="146">
        <v>684</v>
      </c>
      <c r="F34" s="147" t="s">
        <v>933</v>
      </c>
      <c r="G34" s="139" t="s">
        <v>936</v>
      </c>
      <c r="H34" s="139">
        <v>1</v>
      </c>
    </row>
    <row r="35" spans="1:8">
      <c r="A35" s="269"/>
      <c r="B35" s="284"/>
      <c r="C35" s="269"/>
      <c r="D35" s="266"/>
      <c r="E35" s="141"/>
      <c r="F35" s="267"/>
      <c r="G35" s="140"/>
      <c r="H35" s="140"/>
    </row>
    <row r="36" spans="1:8" s="97" customFormat="1">
      <c r="A36" s="139">
        <v>12</v>
      </c>
      <c r="B36" s="147" t="s">
        <v>941</v>
      </c>
      <c r="C36" s="139" t="s">
        <v>940</v>
      </c>
      <c r="D36" s="152" t="s">
        <v>939</v>
      </c>
      <c r="E36" s="146">
        <v>1100</v>
      </c>
      <c r="F36" s="147" t="s">
        <v>933</v>
      </c>
      <c r="G36" s="139" t="s">
        <v>942</v>
      </c>
      <c r="H36" s="139">
        <v>1</v>
      </c>
    </row>
    <row r="37" spans="1:8">
      <c r="A37" s="140"/>
      <c r="B37" s="289"/>
      <c r="C37" s="140"/>
      <c r="D37" s="266"/>
      <c r="E37" s="141"/>
      <c r="F37" s="267"/>
      <c r="G37" s="140"/>
      <c r="H37" s="140"/>
    </row>
    <row r="38" spans="1:8" s="97" customFormat="1">
      <c r="A38" s="139">
        <v>13</v>
      </c>
      <c r="B38" s="306" t="s">
        <v>945</v>
      </c>
      <c r="C38" s="139" t="s">
        <v>944</v>
      </c>
      <c r="D38" s="152" t="s">
        <v>943</v>
      </c>
      <c r="E38" s="146">
        <v>2100</v>
      </c>
      <c r="F38" s="147" t="s">
        <v>946</v>
      </c>
      <c r="G38" s="139" t="s">
        <v>947</v>
      </c>
      <c r="H38" s="139">
        <v>1</v>
      </c>
    </row>
    <row r="39" spans="1:8">
      <c r="A39" s="140"/>
      <c r="B39" s="289"/>
      <c r="C39" s="290"/>
      <c r="D39" s="266"/>
      <c r="E39" s="141"/>
      <c r="F39" s="267"/>
      <c r="G39" s="140"/>
      <c r="H39" s="140"/>
    </row>
    <row r="40" spans="1:8" s="97" customFormat="1">
      <c r="A40" s="145">
        <v>14</v>
      </c>
      <c r="B40" s="308" t="s">
        <v>950</v>
      </c>
      <c r="C40" s="145" t="s">
        <v>949</v>
      </c>
      <c r="D40" s="152" t="s">
        <v>948</v>
      </c>
      <c r="E40" s="146">
        <v>2450</v>
      </c>
      <c r="F40" s="147" t="s">
        <v>946</v>
      </c>
      <c r="G40" s="139" t="s">
        <v>947</v>
      </c>
      <c r="H40" s="139">
        <v>1</v>
      </c>
    </row>
    <row r="41" spans="1:8" s="97" customFormat="1">
      <c r="A41" s="139"/>
      <c r="B41" s="308"/>
      <c r="C41" s="145"/>
      <c r="D41" s="152"/>
      <c r="E41" s="146"/>
      <c r="F41" s="147"/>
      <c r="G41" s="139"/>
      <c r="H41" s="139"/>
    </row>
    <row r="42" spans="1:8" s="97" customFormat="1">
      <c r="A42" s="139">
        <v>16</v>
      </c>
      <c r="B42" s="307" t="s">
        <v>953</v>
      </c>
      <c r="C42" s="139" t="s">
        <v>951</v>
      </c>
      <c r="D42" s="309" t="s">
        <v>952</v>
      </c>
      <c r="E42" s="146">
        <v>4800</v>
      </c>
      <c r="F42" s="147" t="s">
        <v>954</v>
      </c>
      <c r="G42" s="139" t="s">
        <v>955</v>
      </c>
      <c r="H42" s="139">
        <v>1</v>
      </c>
    </row>
    <row r="43" spans="1:8">
      <c r="A43" s="140"/>
      <c r="B43" s="289"/>
      <c r="C43" s="140"/>
      <c r="D43" s="266"/>
      <c r="E43" s="141"/>
      <c r="F43" s="267"/>
      <c r="G43" s="140"/>
      <c r="H43" s="140"/>
    </row>
    <row r="44" spans="1:8">
      <c r="A44" s="140">
        <v>17</v>
      </c>
      <c r="B44" s="140" t="s">
        <v>530</v>
      </c>
      <c r="C44" s="140" t="s">
        <v>529</v>
      </c>
      <c r="D44" s="266" t="s">
        <v>526</v>
      </c>
      <c r="E44" s="141">
        <v>765</v>
      </c>
      <c r="F44" s="267" t="s">
        <v>527</v>
      </c>
      <c r="G44" s="140" t="s">
        <v>531</v>
      </c>
      <c r="H44" s="140">
        <v>1</v>
      </c>
    </row>
    <row r="45" spans="1:8">
      <c r="A45" s="140"/>
      <c r="B45" s="289"/>
      <c r="C45" s="140"/>
      <c r="D45" s="266"/>
      <c r="E45" s="141"/>
      <c r="F45" s="267"/>
      <c r="G45" s="140"/>
      <c r="H45" s="140"/>
    </row>
    <row r="46" spans="1:8">
      <c r="A46" s="140">
        <v>18</v>
      </c>
      <c r="B46" s="291" t="s">
        <v>532</v>
      </c>
      <c r="C46" s="140" t="s">
        <v>533</v>
      </c>
      <c r="D46" s="266" t="s">
        <v>535</v>
      </c>
      <c r="E46" s="141">
        <v>1523</v>
      </c>
      <c r="F46" s="267" t="s">
        <v>536</v>
      </c>
      <c r="G46" s="140" t="s">
        <v>537</v>
      </c>
      <c r="H46" s="140">
        <v>1</v>
      </c>
    </row>
    <row r="47" spans="1:8">
      <c r="A47" s="140"/>
      <c r="B47" s="289"/>
      <c r="C47" s="140" t="s">
        <v>534</v>
      </c>
      <c r="D47" s="266"/>
      <c r="E47" s="141"/>
      <c r="F47" s="267"/>
      <c r="G47" s="140"/>
      <c r="H47" s="140"/>
    </row>
    <row r="48" spans="1:8">
      <c r="A48" s="140"/>
      <c r="B48" s="140"/>
      <c r="C48" s="140"/>
      <c r="D48" s="266"/>
      <c r="E48" s="141"/>
      <c r="F48" s="292"/>
      <c r="G48" s="140"/>
      <c r="H48" s="140"/>
    </row>
    <row r="49" spans="1:8">
      <c r="A49" s="142">
        <v>19</v>
      </c>
      <c r="B49" s="142"/>
      <c r="C49" s="142" t="s">
        <v>457</v>
      </c>
      <c r="D49" s="271" t="s">
        <v>538</v>
      </c>
      <c r="E49" s="141">
        <v>150</v>
      </c>
      <c r="F49" s="144" t="s">
        <v>540</v>
      </c>
      <c r="G49" s="142" t="s">
        <v>539</v>
      </c>
      <c r="H49" s="142">
        <v>1</v>
      </c>
    </row>
    <row r="50" spans="1:8" ht="22.5" thickBot="1">
      <c r="B50" s="100"/>
      <c r="D50" s="275"/>
      <c r="E50" s="293">
        <f>SUM(E29:E49)</f>
        <v>30402.79</v>
      </c>
    </row>
    <row r="51" spans="1:8" ht="22.5" thickTop="1">
      <c r="A51" s="319"/>
      <c r="B51" s="319"/>
      <c r="C51" s="319"/>
      <c r="D51" s="319"/>
      <c r="E51" s="319"/>
      <c r="F51" s="319"/>
      <c r="G51" s="319"/>
      <c r="H51" s="123" t="s">
        <v>517</v>
      </c>
    </row>
    <row r="52" spans="1:8">
      <c r="A52" s="276" t="s">
        <v>2</v>
      </c>
      <c r="B52" s="276" t="s">
        <v>3</v>
      </c>
      <c r="C52" s="276" t="s">
        <v>4</v>
      </c>
      <c r="D52" s="277" t="s">
        <v>6</v>
      </c>
      <c r="E52" s="278" t="s">
        <v>7</v>
      </c>
      <c r="F52" s="320" t="s">
        <v>9</v>
      </c>
      <c r="G52" s="321"/>
      <c r="H52" s="276" t="s">
        <v>464</v>
      </c>
    </row>
    <row r="53" spans="1:8">
      <c r="A53" s="279"/>
      <c r="B53" s="279" t="s">
        <v>5</v>
      </c>
      <c r="C53" s="279"/>
      <c r="D53" s="280"/>
      <c r="E53" s="281" t="s">
        <v>8</v>
      </c>
      <c r="F53" s="282" t="s">
        <v>10</v>
      </c>
      <c r="G53" s="282" t="s">
        <v>11</v>
      </c>
      <c r="H53" s="279" t="s">
        <v>465</v>
      </c>
    </row>
    <row r="54" spans="1:8">
      <c r="A54" s="283"/>
      <c r="C54" s="283"/>
      <c r="D54" s="277" t="s">
        <v>470</v>
      </c>
      <c r="E54" s="278">
        <f>E50</f>
        <v>30402.79</v>
      </c>
      <c r="F54" s="123"/>
      <c r="G54" s="283"/>
      <c r="H54" s="283"/>
    </row>
    <row r="55" spans="1:8">
      <c r="A55" s="269">
        <v>20</v>
      </c>
      <c r="B55" s="284" t="s">
        <v>543</v>
      </c>
      <c r="C55" s="269" t="s">
        <v>541</v>
      </c>
      <c r="D55" s="266" t="s">
        <v>544</v>
      </c>
      <c r="E55" s="141">
        <v>450</v>
      </c>
      <c r="F55" s="267" t="s">
        <v>545</v>
      </c>
      <c r="G55" s="140" t="s">
        <v>546</v>
      </c>
      <c r="H55" s="140">
        <v>1</v>
      </c>
    </row>
    <row r="56" spans="1:8">
      <c r="A56" s="140"/>
      <c r="B56" s="267"/>
      <c r="C56" s="140" t="s">
        <v>542</v>
      </c>
      <c r="D56" s="266"/>
      <c r="E56" s="141"/>
      <c r="F56" s="267"/>
      <c r="G56" s="140"/>
      <c r="H56" s="140"/>
    </row>
    <row r="57" spans="1:8">
      <c r="A57" s="140"/>
      <c r="C57" s="140"/>
      <c r="D57" s="266"/>
      <c r="E57" s="141"/>
      <c r="F57" s="267"/>
      <c r="G57" s="140"/>
      <c r="H57" s="140"/>
    </row>
    <row r="58" spans="1:8">
      <c r="A58" s="140">
        <v>21</v>
      </c>
      <c r="B58" s="285" t="s">
        <v>549</v>
      </c>
      <c r="C58" s="140" t="s">
        <v>548</v>
      </c>
      <c r="D58" s="266" t="s">
        <v>547</v>
      </c>
      <c r="E58" s="141">
        <v>2400</v>
      </c>
      <c r="F58" s="267" t="s">
        <v>551</v>
      </c>
      <c r="G58" s="140" t="s">
        <v>550</v>
      </c>
      <c r="H58" s="140">
        <v>1</v>
      </c>
    </row>
    <row r="59" spans="1:8">
      <c r="A59" s="140"/>
      <c r="B59" s="289"/>
      <c r="C59" s="140"/>
      <c r="D59" s="266"/>
      <c r="E59" s="141"/>
      <c r="F59" s="267"/>
      <c r="G59" s="140"/>
      <c r="H59" s="140"/>
    </row>
    <row r="60" spans="1:8">
      <c r="A60" s="269">
        <v>22</v>
      </c>
      <c r="B60" s="284" t="s">
        <v>552</v>
      </c>
      <c r="C60" s="294" t="s">
        <v>553</v>
      </c>
      <c r="D60" s="266" t="s">
        <v>554</v>
      </c>
      <c r="E60" s="141">
        <v>2500</v>
      </c>
      <c r="F60" s="267" t="s">
        <v>555</v>
      </c>
      <c r="G60" s="140" t="s">
        <v>524</v>
      </c>
      <c r="H60" s="140">
        <v>1</v>
      </c>
    </row>
    <row r="61" spans="1:8">
      <c r="A61" s="140"/>
      <c r="B61" s="267"/>
      <c r="C61" s="140"/>
      <c r="D61" s="266"/>
      <c r="E61" s="141"/>
      <c r="F61" s="267"/>
      <c r="G61" s="140"/>
      <c r="H61" s="140"/>
    </row>
    <row r="62" spans="1:8">
      <c r="A62" s="140">
        <v>23</v>
      </c>
      <c r="B62" s="289" t="s">
        <v>558</v>
      </c>
      <c r="C62" s="140" t="s">
        <v>283</v>
      </c>
      <c r="D62" s="295" t="s">
        <v>556</v>
      </c>
      <c r="E62" s="141">
        <v>2000</v>
      </c>
      <c r="F62" s="267" t="s">
        <v>559</v>
      </c>
      <c r="G62" s="140" t="s">
        <v>560</v>
      </c>
      <c r="H62" s="140">
        <v>1</v>
      </c>
    </row>
    <row r="63" spans="1:8">
      <c r="A63" s="140"/>
      <c r="B63" s="285"/>
      <c r="C63" s="140" t="s">
        <v>557</v>
      </c>
      <c r="D63" s="266"/>
      <c r="E63" s="141"/>
      <c r="F63" s="267"/>
      <c r="G63" s="140"/>
      <c r="H63" s="140"/>
    </row>
    <row r="64" spans="1:8">
      <c r="A64" s="140"/>
      <c r="B64" s="289"/>
      <c r="C64" s="290"/>
      <c r="D64" s="266"/>
      <c r="E64" s="141"/>
      <c r="F64" s="267"/>
      <c r="G64" s="140"/>
      <c r="H64" s="140"/>
    </row>
    <row r="65" spans="1:8">
      <c r="A65" s="269">
        <v>24</v>
      </c>
      <c r="B65" s="284" t="s">
        <v>88</v>
      </c>
      <c r="C65" s="269" t="s">
        <v>563</v>
      </c>
      <c r="D65" s="266" t="s">
        <v>561</v>
      </c>
      <c r="E65" s="141">
        <v>300</v>
      </c>
      <c r="F65" s="267" t="s">
        <v>564</v>
      </c>
      <c r="G65" s="140" t="s">
        <v>565</v>
      </c>
      <c r="H65" s="140">
        <v>1</v>
      </c>
    </row>
    <row r="66" spans="1:8">
      <c r="A66" s="140"/>
      <c r="B66" s="284"/>
      <c r="C66" s="269"/>
      <c r="D66" s="266" t="s">
        <v>562</v>
      </c>
      <c r="E66" s="141"/>
      <c r="F66" s="267"/>
      <c r="G66" s="140"/>
      <c r="H66" s="140"/>
    </row>
    <row r="67" spans="1:8">
      <c r="A67" s="140"/>
      <c r="B67" s="289"/>
      <c r="C67" s="140"/>
      <c r="D67" s="266"/>
      <c r="E67" s="141"/>
      <c r="F67" s="267"/>
      <c r="G67" s="140"/>
      <c r="H67" s="140"/>
    </row>
    <row r="68" spans="1:8">
      <c r="A68" s="140">
        <v>25</v>
      </c>
      <c r="B68" s="291" t="s">
        <v>532</v>
      </c>
      <c r="C68" s="140" t="s">
        <v>533</v>
      </c>
      <c r="D68" s="266" t="s">
        <v>566</v>
      </c>
      <c r="E68" s="141">
        <v>150</v>
      </c>
      <c r="F68" s="267" t="s">
        <v>567</v>
      </c>
      <c r="G68" s="140" t="s">
        <v>568</v>
      </c>
      <c r="H68" s="140">
        <v>1</v>
      </c>
    </row>
    <row r="69" spans="1:8">
      <c r="A69" s="140"/>
      <c r="B69" s="289"/>
      <c r="C69" s="140" t="s">
        <v>534</v>
      </c>
      <c r="D69" s="266"/>
      <c r="E69" s="141"/>
      <c r="F69" s="267"/>
      <c r="G69" s="140"/>
      <c r="H69" s="140"/>
    </row>
    <row r="70" spans="1:8">
      <c r="A70" s="140"/>
      <c r="B70" s="289"/>
      <c r="C70" s="140"/>
      <c r="D70" s="266"/>
      <c r="E70" s="141"/>
      <c r="F70" s="267"/>
      <c r="G70" s="140"/>
      <c r="H70" s="140"/>
    </row>
    <row r="71" spans="1:8">
      <c r="A71" s="140">
        <v>26</v>
      </c>
      <c r="B71" s="123" t="s">
        <v>520</v>
      </c>
      <c r="C71" s="140" t="s">
        <v>521</v>
      </c>
      <c r="D71" s="266" t="s">
        <v>522</v>
      </c>
      <c r="E71" s="141">
        <v>2100</v>
      </c>
      <c r="F71" s="267" t="s">
        <v>536</v>
      </c>
      <c r="G71" s="140" t="s">
        <v>569</v>
      </c>
      <c r="H71" s="140">
        <v>1</v>
      </c>
    </row>
    <row r="72" spans="1:8">
      <c r="A72" s="140"/>
      <c r="B72" s="268"/>
      <c r="C72" s="140"/>
      <c r="D72" s="266" t="s">
        <v>523</v>
      </c>
      <c r="E72" s="141"/>
      <c r="F72" s="267"/>
      <c r="G72" s="140"/>
      <c r="H72" s="140"/>
    </row>
    <row r="73" spans="1:8">
      <c r="A73" s="140"/>
      <c r="B73" s="140"/>
      <c r="C73" s="140"/>
      <c r="D73" s="266"/>
      <c r="E73" s="141"/>
      <c r="F73" s="292"/>
      <c r="G73" s="140"/>
      <c r="H73" s="140"/>
    </row>
    <row r="74" spans="1:8">
      <c r="A74" s="142"/>
      <c r="B74" s="142"/>
      <c r="C74" s="142"/>
      <c r="D74" s="271"/>
      <c r="E74" s="141"/>
      <c r="F74" s="144"/>
      <c r="G74" s="142"/>
      <c r="H74" s="142"/>
    </row>
    <row r="75" spans="1:8" ht="22.5" thickBot="1">
      <c r="B75" s="100"/>
      <c r="D75" s="275"/>
      <c r="E75" s="293"/>
    </row>
    <row r="76" spans="1:8" ht="22.5" thickTop="1">
      <c r="B76" s="100"/>
      <c r="E76" s="100"/>
    </row>
    <row r="77" spans="1:8">
      <c r="B77" s="100"/>
      <c r="E77" s="100"/>
    </row>
    <row r="78" spans="1:8">
      <c r="B78" s="100"/>
      <c r="E78" s="100"/>
    </row>
    <row r="79" spans="1:8">
      <c r="B79" s="100"/>
      <c r="E79" s="100"/>
    </row>
    <row r="80" spans="1:8">
      <c r="B80" s="100"/>
      <c r="E80" s="100"/>
    </row>
    <row r="81" spans="2:5">
      <c r="B81" s="100"/>
      <c r="E81" s="100"/>
    </row>
    <row r="82" spans="2:5">
      <c r="B82" s="100"/>
      <c r="E82" s="100"/>
    </row>
    <row r="83" spans="2:5">
      <c r="B83" s="100"/>
      <c r="E83" s="100"/>
    </row>
    <row r="84" spans="2:5">
      <c r="B84" s="100"/>
      <c r="E84" s="100"/>
    </row>
    <row r="85" spans="2:5">
      <c r="B85" s="100"/>
      <c r="E85" s="100"/>
    </row>
    <row r="86" spans="2:5">
      <c r="B86" s="100"/>
      <c r="E86" s="100"/>
    </row>
    <row r="87" spans="2:5">
      <c r="B87" s="100"/>
      <c r="E87" s="100"/>
    </row>
    <row r="88" spans="2:5">
      <c r="B88" s="100"/>
      <c r="E88" s="100"/>
    </row>
    <row r="89" spans="2:5">
      <c r="B89" s="100"/>
      <c r="E89" s="100"/>
    </row>
    <row r="90" spans="2:5">
      <c r="B90" s="100"/>
      <c r="E90" s="100"/>
    </row>
    <row r="91" spans="2:5">
      <c r="B91" s="100"/>
      <c r="E91" s="100"/>
    </row>
    <row r="92" spans="2:5">
      <c r="B92" s="100"/>
      <c r="E92" s="100"/>
    </row>
    <row r="93" spans="2:5">
      <c r="B93" s="100"/>
      <c r="E93" s="100"/>
    </row>
    <row r="94" spans="2:5">
      <c r="B94" s="100"/>
      <c r="E94" s="100"/>
    </row>
    <row r="95" spans="2:5">
      <c r="B95" s="100"/>
      <c r="E95" s="100"/>
    </row>
    <row r="96" spans="2:5">
      <c r="B96" s="100"/>
      <c r="E96" s="100"/>
    </row>
    <row r="97" spans="2:5">
      <c r="B97" s="100"/>
      <c r="E97" s="100"/>
    </row>
    <row r="98" spans="2:5">
      <c r="B98" s="100"/>
      <c r="E98" s="100"/>
    </row>
    <row r="99" spans="2:5">
      <c r="B99" s="100"/>
      <c r="E99" s="100"/>
    </row>
    <row r="100" spans="2:5">
      <c r="B100" s="100"/>
      <c r="E100" s="100"/>
    </row>
    <row r="101" spans="2:5">
      <c r="B101" s="100"/>
      <c r="E101" s="100"/>
    </row>
    <row r="102" spans="2:5">
      <c r="B102" s="100"/>
      <c r="E102" s="100"/>
    </row>
    <row r="103" spans="2:5">
      <c r="B103" s="100"/>
      <c r="E103" s="100"/>
    </row>
    <row r="104" spans="2:5">
      <c r="B104" s="100"/>
      <c r="E104" s="100"/>
    </row>
    <row r="105" spans="2:5">
      <c r="B105" s="100"/>
      <c r="E105" s="100"/>
    </row>
    <row r="106" spans="2:5">
      <c r="B106" s="100"/>
      <c r="E106" s="100"/>
    </row>
    <row r="107" spans="2:5">
      <c r="B107" s="100"/>
      <c r="E107" s="100"/>
    </row>
    <row r="108" spans="2:5">
      <c r="B108" s="100"/>
      <c r="E108" s="100"/>
    </row>
    <row r="109" spans="2:5">
      <c r="B109" s="100"/>
      <c r="E109" s="100"/>
    </row>
    <row r="110" spans="2:5">
      <c r="B110" s="100"/>
      <c r="E110" s="100"/>
    </row>
    <row r="111" spans="2:5">
      <c r="B111" s="100"/>
      <c r="E111" s="100"/>
    </row>
    <row r="112" spans="2:5">
      <c r="B112" s="100"/>
      <c r="E112" s="100"/>
    </row>
    <row r="113" spans="2:5">
      <c r="B113" s="100"/>
      <c r="E113" s="100"/>
    </row>
    <row r="114" spans="2:5">
      <c r="B114" s="100"/>
      <c r="E114" s="100"/>
    </row>
    <row r="115" spans="2:5">
      <c r="B115" s="100"/>
      <c r="E115" s="100"/>
    </row>
    <row r="116" spans="2:5">
      <c r="B116" s="100"/>
      <c r="E116" s="100"/>
    </row>
    <row r="117" spans="2:5">
      <c r="B117" s="100"/>
      <c r="E117" s="100"/>
    </row>
    <row r="118" spans="2:5">
      <c r="B118" s="100"/>
      <c r="E118" s="100"/>
    </row>
    <row r="119" spans="2:5">
      <c r="B119" s="100"/>
      <c r="E119" s="100"/>
    </row>
    <row r="120" spans="2:5">
      <c r="B120" s="100"/>
      <c r="E120" s="100"/>
    </row>
    <row r="121" spans="2:5">
      <c r="B121" s="100"/>
      <c r="E121" s="100"/>
    </row>
    <row r="122" spans="2:5">
      <c r="B122" s="100"/>
      <c r="E122" s="100"/>
    </row>
    <row r="123" spans="2:5">
      <c r="B123" s="100"/>
      <c r="E123" s="100"/>
    </row>
    <row r="124" spans="2:5">
      <c r="B124" s="100"/>
      <c r="E124" s="100"/>
    </row>
    <row r="125" spans="2:5">
      <c r="B125" s="100"/>
      <c r="E125" s="100"/>
    </row>
    <row r="126" spans="2:5">
      <c r="B126" s="100"/>
      <c r="E126" s="100"/>
    </row>
    <row r="127" spans="2:5">
      <c r="B127" s="100"/>
      <c r="E127" s="100"/>
    </row>
    <row r="128" spans="2:5">
      <c r="B128" s="100"/>
      <c r="E128" s="100"/>
    </row>
    <row r="129" spans="2:5">
      <c r="B129" s="100"/>
      <c r="E129" s="100"/>
    </row>
    <row r="130" spans="2:5">
      <c r="B130" s="100"/>
      <c r="E130" s="100"/>
    </row>
    <row r="131" spans="2:5">
      <c r="B131" s="100"/>
      <c r="E131" s="100"/>
    </row>
    <row r="132" spans="2:5">
      <c r="B132" s="100"/>
      <c r="E132" s="100"/>
    </row>
    <row r="133" spans="2:5">
      <c r="B133" s="100"/>
      <c r="E133" s="100"/>
    </row>
    <row r="134" spans="2:5">
      <c r="B134" s="100"/>
      <c r="E134" s="100"/>
    </row>
    <row r="135" spans="2:5">
      <c r="B135" s="100"/>
      <c r="E135" s="100"/>
    </row>
    <row r="136" spans="2:5">
      <c r="B136" s="100"/>
      <c r="E136" s="100"/>
    </row>
    <row r="137" spans="2:5">
      <c r="B137" s="100"/>
      <c r="E137" s="100"/>
    </row>
    <row r="138" spans="2:5">
      <c r="B138" s="100"/>
      <c r="E138" s="100"/>
    </row>
    <row r="139" spans="2:5">
      <c r="B139" s="100"/>
      <c r="E139" s="100"/>
    </row>
    <row r="140" spans="2:5">
      <c r="B140" s="100"/>
      <c r="E140" s="100"/>
    </row>
    <row r="141" spans="2:5">
      <c r="B141" s="100"/>
      <c r="E141" s="100"/>
    </row>
    <row r="142" spans="2:5">
      <c r="B142" s="100"/>
      <c r="E142" s="100"/>
    </row>
    <row r="143" spans="2:5">
      <c r="B143" s="100"/>
      <c r="E143" s="100"/>
    </row>
    <row r="144" spans="2:5">
      <c r="B144" s="100"/>
      <c r="E144" s="100"/>
    </row>
    <row r="145" spans="2:5">
      <c r="B145" s="100"/>
      <c r="E145" s="100"/>
    </row>
    <row r="146" spans="2:5">
      <c r="B146" s="100"/>
      <c r="E146" s="100"/>
    </row>
    <row r="147" spans="2:5">
      <c r="B147" s="100"/>
      <c r="E147" s="100"/>
    </row>
    <row r="148" spans="2:5">
      <c r="B148" s="100"/>
      <c r="E148" s="100"/>
    </row>
    <row r="149" spans="2:5">
      <c r="B149" s="100"/>
      <c r="E149" s="100"/>
    </row>
    <row r="150" spans="2:5">
      <c r="B150" s="100"/>
      <c r="E150" s="100"/>
    </row>
    <row r="151" spans="2:5">
      <c r="B151" s="100"/>
      <c r="E151" s="100"/>
    </row>
    <row r="152" spans="2:5">
      <c r="B152" s="100"/>
      <c r="E152" s="100"/>
    </row>
    <row r="153" spans="2:5">
      <c r="B153" s="100"/>
      <c r="E153" s="100"/>
    </row>
  </sheetData>
  <mergeCells count="8">
    <mergeCell ref="F27:G27"/>
    <mergeCell ref="A51:G51"/>
    <mergeCell ref="F52:G52"/>
    <mergeCell ref="A1:H1"/>
    <mergeCell ref="A2:H2"/>
    <mergeCell ref="A3:H3"/>
    <mergeCell ref="F4:G4"/>
    <mergeCell ref="A26:G26"/>
  </mergeCells>
  <pageMargins left="0.23622047244094491" right="3.937007874015748E-2" top="0.74803149606299213" bottom="0.74803149606299213" header="0.31496062992125984" footer="0.31496062992125984"/>
  <pageSetup scale="90" orientation="landscape" r:id="rId1"/>
  <rowBreaks count="2" manualBreakCount="2">
    <brk id="25" max="7" man="1"/>
    <brk id="5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tabSelected="1" view="pageBreakPreview" topLeftCell="A49" zoomScale="60" zoomScaleNormal="100" workbookViewId="0">
      <selection activeCell="B52" sqref="B52:C52"/>
    </sheetView>
  </sheetViews>
  <sheetFormatPr defaultColWidth="8.85546875" defaultRowHeight="21.75"/>
  <cols>
    <col min="1" max="1" width="5.5703125" style="100" customWidth="1"/>
    <col min="2" max="2" width="20.28515625" style="123" customWidth="1"/>
    <col min="3" max="3" width="27" style="100" customWidth="1"/>
    <col min="4" max="4" width="40.7109375" style="158" bestFit="1" customWidth="1"/>
    <col min="5" max="5" width="15" style="124" bestFit="1" customWidth="1"/>
    <col min="6" max="6" width="12.85546875" style="100" customWidth="1"/>
    <col min="7" max="7" width="13.28515625" style="100" customWidth="1"/>
    <col min="8" max="8" width="8.42578125" style="100" customWidth="1"/>
    <col min="9" max="16384" width="8.85546875" style="100"/>
  </cols>
  <sheetData>
    <row r="1" spans="1:8" s="120" customFormat="1">
      <c r="A1" s="311" t="s">
        <v>0</v>
      </c>
      <c r="B1" s="311"/>
      <c r="C1" s="311"/>
      <c r="D1" s="311"/>
      <c r="E1" s="311"/>
      <c r="F1" s="311"/>
      <c r="G1" s="311"/>
      <c r="H1" s="311"/>
    </row>
    <row r="2" spans="1:8" s="120" customFormat="1">
      <c r="A2" s="311" t="s">
        <v>570</v>
      </c>
      <c r="B2" s="311"/>
      <c r="C2" s="311"/>
      <c r="D2" s="311"/>
      <c r="E2" s="311"/>
      <c r="F2" s="311"/>
      <c r="G2" s="311"/>
      <c r="H2" s="311"/>
    </row>
    <row r="3" spans="1:8" s="120" customFormat="1">
      <c r="A3" s="311" t="s">
        <v>1</v>
      </c>
      <c r="B3" s="311"/>
      <c r="C3" s="311"/>
      <c r="D3" s="311"/>
      <c r="E3" s="311"/>
      <c r="F3" s="311"/>
      <c r="G3" s="311"/>
      <c r="H3" s="311"/>
    </row>
    <row r="4" spans="1:8" s="120" customFormat="1">
      <c r="A4" s="127" t="s">
        <v>2</v>
      </c>
      <c r="B4" s="127" t="s">
        <v>3</v>
      </c>
      <c r="C4" s="127" t="s">
        <v>4</v>
      </c>
      <c r="D4" s="155" t="s">
        <v>6</v>
      </c>
      <c r="E4" s="128" t="s">
        <v>7</v>
      </c>
      <c r="F4" s="312" t="s">
        <v>9</v>
      </c>
      <c r="G4" s="313"/>
      <c r="H4" s="127" t="s">
        <v>464</v>
      </c>
    </row>
    <row r="5" spans="1:8" s="120" customFormat="1">
      <c r="A5" s="129"/>
      <c r="B5" s="129" t="s">
        <v>5</v>
      </c>
      <c r="C5" s="129"/>
      <c r="D5" s="156"/>
      <c r="E5" s="130" t="s">
        <v>8</v>
      </c>
      <c r="F5" s="159" t="s">
        <v>10</v>
      </c>
      <c r="G5" s="159" t="s">
        <v>11</v>
      </c>
      <c r="H5" s="129" t="s">
        <v>465</v>
      </c>
    </row>
    <row r="6" spans="1:8" s="120" customFormat="1" ht="39.75">
      <c r="A6" s="177">
        <v>1</v>
      </c>
      <c r="B6" s="177" t="s">
        <v>211</v>
      </c>
      <c r="C6" s="177" t="s">
        <v>574</v>
      </c>
      <c r="D6" s="178" t="s">
        <v>571</v>
      </c>
      <c r="E6" s="179">
        <v>3100</v>
      </c>
      <c r="F6" s="180" t="s">
        <v>567</v>
      </c>
      <c r="G6" s="177" t="s">
        <v>576</v>
      </c>
      <c r="H6" s="177">
        <v>1</v>
      </c>
    </row>
    <row r="7" spans="1:8" s="120" customFormat="1">
      <c r="A7" s="181"/>
      <c r="B7" s="181"/>
      <c r="C7" s="181" t="s">
        <v>575</v>
      </c>
      <c r="D7" s="182" t="s">
        <v>573</v>
      </c>
      <c r="E7" s="183"/>
      <c r="F7" s="184"/>
      <c r="G7" s="181"/>
      <c r="H7" s="181"/>
    </row>
    <row r="8" spans="1:8" ht="25.5" customHeight="1">
      <c r="A8" s="185"/>
      <c r="B8" s="185"/>
      <c r="C8" s="185"/>
      <c r="D8" s="186" t="s">
        <v>572</v>
      </c>
      <c r="E8" s="187"/>
      <c r="F8" s="188"/>
      <c r="G8" s="185"/>
      <c r="H8" s="185"/>
    </row>
    <row r="9" spans="1:8" s="97" customFormat="1">
      <c r="A9" s="162">
        <v>2</v>
      </c>
      <c r="B9" s="169" t="s">
        <v>577</v>
      </c>
      <c r="C9" s="162" t="s">
        <v>578</v>
      </c>
      <c r="D9" s="164" t="s">
        <v>582</v>
      </c>
      <c r="E9" s="168">
        <v>750</v>
      </c>
      <c r="F9" s="169" t="s">
        <v>581</v>
      </c>
      <c r="G9" s="162" t="s">
        <v>580</v>
      </c>
      <c r="H9" s="162">
        <v>1</v>
      </c>
    </row>
    <row r="10" spans="1:8" s="97" customFormat="1">
      <c r="A10" s="162"/>
      <c r="B10" s="162"/>
      <c r="C10" s="162" t="s">
        <v>579</v>
      </c>
      <c r="D10" s="164" t="s">
        <v>583</v>
      </c>
      <c r="E10" s="168"/>
      <c r="F10" s="169"/>
      <c r="G10" s="162"/>
      <c r="H10" s="162"/>
    </row>
    <row r="11" spans="1:8">
      <c r="A11" s="185"/>
      <c r="B11" s="185"/>
      <c r="C11" s="185"/>
      <c r="D11" s="189"/>
      <c r="E11" s="187"/>
      <c r="F11" s="188"/>
      <c r="G11" s="185"/>
      <c r="H11" s="185"/>
    </row>
    <row r="12" spans="1:8" s="97" customFormat="1">
      <c r="A12" s="162">
        <v>3</v>
      </c>
      <c r="B12" s="162" t="s">
        <v>520</v>
      </c>
      <c r="C12" s="162" t="s">
        <v>521</v>
      </c>
      <c r="D12" s="164" t="s">
        <v>452</v>
      </c>
      <c r="E12" s="168">
        <v>4200</v>
      </c>
      <c r="F12" s="169" t="s">
        <v>586</v>
      </c>
      <c r="G12" s="162" t="s">
        <v>585</v>
      </c>
      <c r="H12" s="162">
        <v>1</v>
      </c>
    </row>
    <row r="13" spans="1:8" s="97" customFormat="1">
      <c r="A13" s="162"/>
      <c r="B13" s="162"/>
      <c r="C13" s="162"/>
      <c r="D13" s="164" t="s">
        <v>584</v>
      </c>
      <c r="E13" s="168"/>
      <c r="F13" s="169"/>
      <c r="G13" s="162"/>
      <c r="H13" s="162"/>
    </row>
    <row r="14" spans="1:8" s="97" customFormat="1">
      <c r="A14" s="162"/>
      <c r="B14" s="162"/>
      <c r="C14" s="162"/>
      <c r="D14" s="164"/>
      <c r="E14" s="168"/>
      <c r="F14" s="169"/>
      <c r="G14" s="162"/>
      <c r="H14" s="162"/>
    </row>
    <row r="15" spans="1:8" s="97" customFormat="1">
      <c r="A15" s="162">
        <v>4</v>
      </c>
      <c r="B15" s="162" t="s">
        <v>588</v>
      </c>
      <c r="C15" s="162" t="s">
        <v>589</v>
      </c>
      <c r="D15" s="164" t="s">
        <v>587</v>
      </c>
      <c r="E15" s="168">
        <v>2700</v>
      </c>
      <c r="F15" s="169" t="s">
        <v>590</v>
      </c>
      <c r="G15" s="162" t="s">
        <v>591</v>
      </c>
      <c r="H15" s="162">
        <v>1</v>
      </c>
    </row>
    <row r="16" spans="1:8">
      <c r="A16" s="185"/>
      <c r="B16" s="190"/>
      <c r="C16" s="185"/>
      <c r="D16" s="189"/>
      <c r="E16" s="187"/>
      <c r="F16" s="188"/>
      <c r="G16" s="185"/>
      <c r="H16" s="185"/>
    </row>
    <row r="17" spans="1:8" s="97" customFormat="1">
      <c r="A17" s="162">
        <v>5</v>
      </c>
      <c r="B17" s="162" t="s">
        <v>588</v>
      </c>
      <c r="C17" s="162" t="s">
        <v>589</v>
      </c>
      <c r="D17" s="164" t="s">
        <v>592</v>
      </c>
      <c r="E17" s="168">
        <v>3900</v>
      </c>
      <c r="F17" s="169" t="s">
        <v>594</v>
      </c>
      <c r="G17" s="162" t="s">
        <v>595</v>
      </c>
      <c r="H17" s="162">
        <v>1</v>
      </c>
    </row>
    <row r="18" spans="1:8" s="97" customFormat="1">
      <c r="A18" s="162"/>
      <c r="B18" s="162"/>
      <c r="C18" s="162"/>
      <c r="D18" s="164" t="s">
        <v>593</v>
      </c>
      <c r="E18" s="168"/>
      <c r="F18" s="169"/>
      <c r="G18" s="162"/>
      <c r="H18" s="162"/>
    </row>
    <row r="19" spans="1:8">
      <c r="A19" s="185"/>
      <c r="B19" s="185"/>
      <c r="C19" s="185"/>
      <c r="D19" s="189"/>
      <c r="E19" s="187"/>
      <c r="F19" s="188"/>
      <c r="G19" s="185"/>
      <c r="H19" s="185"/>
    </row>
    <row r="20" spans="1:8" s="97" customFormat="1">
      <c r="A20" s="162">
        <v>6</v>
      </c>
      <c r="B20" s="191" t="s">
        <v>597</v>
      </c>
      <c r="C20" s="162" t="s">
        <v>596</v>
      </c>
      <c r="D20" s="164" t="s">
        <v>598</v>
      </c>
      <c r="E20" s="168">
        <v>3375</v>
      </c>
      <c r="F20" s="169" t="s">
        <v>599</v>
      </c>
      <c r="G20" s="162" t="s">
        <v>600</v>
      </c>
      <c r="H20" s="162">
        <v>1</v>
      </c>
    </row>
    <row r="21" spans="1:8">
      <c r="A21" s="185"/>
      <c r="B21" s="188"/>
      <c r="C21" s="185"/>
      <c r="D21" s="189"/>
      <c r="E21" s="187"/>
      <c r="F21" s="188"/>
      <c r="G21" s="185"/>
      <c r="H21" s="185"/>
    </row>
    <row r="22" spans="1:8" s="97" customFormat="1">
      <c r="A22" s="162">
        <v>7</v>
      </c>
      <c r="B22" s="162" t="s">
        <v>381</v>
      </c>
      <c r="C22" s="162" t="s">
        <v>138</v>
      </c>
      <c r="D22" s="164" t="s">
        <v>601</v>
      </c>
      <c r="E22" s="168">
        <v>1150</v>
      </c>
      <c r="F22" s="169" t="s">
        <v>602</v>
      </c>
      <c r="G22" s="162" t="s">
        <v>603</v>
      </c>
      <c r="H22" s="162">
        <v>1</v>
      </c>
    </row>
    <row r="23" spans="1:8">
      <c r="A23" s="185"/>
      <c r="B23" s="185"/>
      <c r="C23" s="185"/>
      <c r="D23" s="189"/>
      <c r="E23" s="187"/>
      <c r="F23" s="188"/>
      <c r="G23" s="185"/>
      <c r="H23" s="185"/>
    </row>
    <row r="24" spans="1:8" s="97" customFormat="1">
      <c r="A24" s="162">
        <v>8</v>
      </c>
      <c r="B24" s="162" t="s">
        <v>520</v>
      </c>
      <c r="C24" s="162" t="s">
        <v>521</v>
      </c>
      <c r="D24" s="164" t="s">
        <v>452</v>
      </c>
      <c r="E24" s="168">
        <v>2100</v>
      </c>
      <c r="F24" s="169" t="s">
        <v>604</v>
      </c>
      <c r="G24" s="162" t="s">
        <v>605</v>
      </c>
      <c r="H24" s="162">
        <v>1</v>
      </c>
    </row>
    <row r="25" spans="1:8" s="97" customFormat="1">
      <c r="A25" s="162"/>
      <c r="B25" s="162"/>
      <c r="C25" s="162"/>
      <c r="D25" s="164"/>
      <c r="E25" s="168"/>
      <c r="F25" s="169"/>
      <c r="G25" s="162"/>
      <c r="H25" s="162"/>
    </row>
    <row r="26" spans="1:8" s="97" customFormat="1">
      <c r="A26" s="162">
        <v>9</v>
      </c>
      <c r="B26" s="162" t="s">
        <v>487</v>
      </c>
      <c r="C26" s="171" t="s">
        <v>541</v>
      </c>
      <c r="D26" s="171" t="s">
        <v>606</v>
      </c>
      <c r="E26" s="168">
        <v>3500</v>
      </c>
      <c r="F26" s="169" t="s">
        <v>609</v>
      </c>
      <c r="G26" s="162" t="s">
        <v>610</v>
      </c>
      <c r="H26" s="162">
        <v>1</v>
      </c>
    </row>
    <row r="27" spans="1:8" s="97" customFormat="1">
      <c r="A27" s="162"/>
      <c r="B27" s="163"/>
      <c r="C27" s="162" t="s">
        <v>608</v>
      </c>
      <c r="D27" s="164" t="s">
        <v>607</v>
      </c>
      <c r="E27" s="165"/>
      <c r="F27" s="166"/>
      <c r="G27" s="167"/>
      <c r="H27" s="162"/>
    </row>
    <row r="28" spans="1:8" s="97" customFormat="1">
      <c r="A28" s="172">
        <v>10</v>
      </c>
      <c r="B28" s="172" t="s">
        <v>487</v>
      </c>
      <c r="C28" s="173" t="s">
        <v>541</v>
      </c>
      <c r="D28" s="174" t="s">
        <v>611</v>
      </c>
      <c r="E28" s="175">
        <v>1600</v>
      </c>
      <c r="F28" s="176" t="s">
        <v>613</v>
      </c>
      <c r="G28" s="172" t="s">
        <v>614</v>
      </c>
      <c r="H28" s="172">
        <v>1</v>
      </c>
    </row>
    <row r="29" spans="1:8" s="97" customFormat="1">
      <c r="A29" s="162"/>
      <c r="B29" s="163"/>
      <c r="C29" s="162" t="s">
        <v>608</v>
      </c>
      <c r="D29" s="164" t="s">
        <v>612</v>
      </c>
      <c r="E29" s="165"/>
      <c r="F29" s="166"/>
      <c r="G29" s="167"/>
      <c r="H29" s="162"/>
    </row>
    <row r="30" spans="1:8" s="97" customFormat="1">
      <c r="A30" s="162"/>
      <c r="B30" s="163"/>
      <c r="C30" s="162"/>
      <c r="D30" s="164"/>
      <c r="E30" s="165"/>
      <c r="F30" s="166"/>
      <c r="G30" s="167"/>
      <c r="H30" s="162"/>
    </row>
    <row r="31" spans="1:8" s="97" customFormat="1">
      <c r="A31" s="162">
        <v>11</v>
      </c>
      <c r="B31" s="163" t="s">
        <v>616</v>
      </c>
      <c r="C31" s="162" t="s">
        <v>185</v>
      </c>
      <c r="D31" s="164" t="s">
        <v>615</v>
      </c>
      <c r="E31" s="168">
        <v>1270</v>
      </c>
      <c r="F31" s="169" t="s">
        <v>609</v>
      </c>
      <c r="G31" s="162" t="s">
        <v>600</v>
      </c>
      <c r="H31" s="162">
        <v>1</v>
      </c>
    </row>
    <row r="32" spans="1:8" s="97" customFormat="1">
      <c r="A32" s="162"/>
      <c r="B32" s="163"/>
      <c r="C32" s="162"/>
      <c r="D32" s="164"/>
      <c r="E32" s="165"/>
      <c r="F32" s="166"/>
      <c r="G32" s="167"/>
      <c r="H32" s="162"/>
    </row>
    <row r="33" spans="1:8" s="97" customFormat="1">
      <c r="A33" s="162">
        <v>12</v>
      </c>
      <c r="B33" s="170" t="s">
        <v>98</v>
      </c>
      <c r="C33" s="162" t="s">
        <v>618</v>
      </c>
      <c r="D33" s="164" t="s">
        <v>617</v>
      </c>
      <c r="E33" s="168">
        <v>4697.3</v>
      </c>
      <c r="F33" s="169" t="s">
        <v>619</v>
      </c>
      <c r="G33" s="162" t="s">
        <v>620</v>
      </c>
      <c r="H33" s="162">
        <v>1</v>
      </c>
    </row>
    <row r="34" spans="1:8" s="97" customFormat="1">
      <c r="A34" s="162"/>
      <c r="B34" s="163"/>
      <c r="C34" s="162"/>
      <c r="D34" s="164"/>
      <c r="E34" s="165"/>
      <c r="F34" s="166"/>
      <c r="G34" s="167"/>
      <c r="H34" s="162"/>
    </row>
    <row r="35" spans="1:8" s="97" customFormat="1">
      <c r="A35" s="162">
        <v>13</v>
      </c>
      <c r="B35" s="163" t="s">
        <v>344</v>
      </c>
      <c r="C35" s="162" t="s">
        <v>345</v>
      </c>
      <c r="D35" s="164" t="s">
        <v>621</v>
      </c>
      <c r="E35" s="168">
        <v>4066</v>
      </c>
      <c r="F35" s="169" t="s">
        <v>623</v>
      </c>
      <c r="G35" s="162" t="s">
        <v>624</v>
      </c>
      <c r="H35" s="162">
        <v>1</v>
      </c>
    </row>
    <row r="36" spans="1:8" s="97" customFormat="1">
      <c r="A36" s="162"/>
      <c r="B36" s="163"/>
      <c r="C36" s="162"/>
      <c r="D36" s="164" t="s">
        <v>622</v>
      </c>
      <c r="E36" s="165"/>
      <c r="F36" s="166"/>
      <c r="G36" s="167"/>
      <c r="H36" s="162"/>
    </row>
    <row r="37" spans="1:8" s="97" customFormat="1">
      <c r="A37" s="162"/>
      <c r="B37" s="163"/>
      <c r="C37" s="162"/>
      <c r="D37" s="164"/>
      <c r="E37" s="165"/>
      <c r="F37" s="166"/>
      <c r="G37" s="167"/>
      <c r="H37" s="162"/>
    </row>
    <row r="38" spans="1:8" s="97" customFormat="1">
      <c r="A38" s="162">
        <v>14</v>
      </c>
      <c r="B38" s="162" t="s">
        <v>487</v>
      </c>
      <c r="C38" s="171" t="s">
        <v>631</v>
      </c>
      <c r="D38" s="164" t="s">
        <v>625</v>
      </c>
      <c r="E38" s="165">
        <v>1500</v>
      </c>
      <c r="F38" s="166" t="s">
        <v>628</v>
      </c>
      <c r="G38" s="162" t="s">
        <v>629</v>
      </c>
      <c r="H38" s="162">
        <v>1</v>
      </c>
    </row>
    <row r="39" spans="1:8" s="97" customFormat="1">
      <c r="A39" s="162"/>
      <c r="B39" s="163"/>
      <c r="C39" s="162"/>
      <c r="D39" s="164" t="s">
        <v>626</v>
      </c>
      <c r="E39" s="165"/>
      <c r="F39" s="166"/>
      <c r="G39" s="167"/>
      <c r="H39" s="162"/>
    </row>
    <row r="40" spans="1:8" s="97" customFormat="1">
      <c r="A40" s="162"/>
      <c r="B40" s="163"/>
      <c r="C40" s="162"/>
      <c r="D40" s="164" t="s">
        <v>627</v>
      </c>
      <c r="E40" s="165"/>
      <c r="F40" s="166"/>
      <c r="G40" s="167"/>
      <c r="H40" s="162"/>
    </row>
    <row r="41" spans="1:8" s="97" customFormat="1">
      <c r="A41" s="162"/>
      <c r="B41" s="163"/>
      <c r="C41" s="162"/>
      <c r="D41" s="164"/>
      <c r="E41" s="165"/>
      <c r="F41" s="166"/>
      <c r="G41" s="167"/>
      <c r="H41" s="162"/>
    </row>
    <row r="42" spans="1:8" s="97" customFormat="1">
      <c r="A42" s="162">
        <v>15</v>
      </c>
      <c r="B42" s="162" t="s">
        <v>487</v>
      </c>
      <c r="C42" s="171" t="s">
        <v>631</v>
      </c>
      <c r="D42" s="192" t="s">
        <v>630</v>
      </c>
      <c r="E42" s="165">
        <v>900</v>
      </c>
      <c r="F42" s="166" t="s">
        <v>609</v>
      </c>
      <c r="G42" s="162" t="s">
        <v>632</v>
      </c>
      <c r="H42" s="162">
        <v>1</v>
      </c>
    </row>
    <row r="43" spans="1:8" s="97" customFormat="1">
      <c r="A43" s="162"/>
      <c r="B43" s="163"/>
      <c r="C43" s="162"/>
      <c r="D43" s="164"/>
      <c r="E43" s="165"/>
      <c r="F43" s="166"/>
      <c r="G43" s="167"/>
      <c r="H43" s="162"/>
    </row>
    <row r="44" spans="1:8" s="97" customFormat="1">
      <c r="A44" s="162">
        <v>16</v>
      </c>
      <c r="B44" s="170" t="s">
        <v>635</v>
      </c>
      <c r="C44" s="164" t="s">
        <v>637</v>
      </c>
      <c r="D44" s="164" t="s">
        <v>633</v>
      </c>
      <c r="E44" s="165">
        <v>385.2</v>
      </c>
      <c r="F44" s="166" t="s">
        <v>638</v>
      </c>
      <c r="G44" s="162" t="s">
        <v>639</v>
      </c>
      <c r="H44" s="162">
        <v>1</v>
      </c>
    </row>
    <row r="45" spans="1:8" s="97" customFormat="1">
      <c r="A45" s="162"/>
      <c r="B45" s="170"/>
      <c r="C45" s="164" t="s">
        <v>636</v>
      </c>
      <c r="D45" s="164" t="s">
        <v>634</v>
      </c>
      <c r="E45" s="165"/>
      <c r="F45" s="166"/>
      <c r="G45" s="167"/>
      <c r="H45" s="162"/>
    </row>
    <row r="46" spans="1:8" s="97" customFormat="1">
      <c r="A46" s="162"/>
      <c r="B46" s="170"/>
      <c r="C46" s="164"/>
      <c r="D46" s="164"/>
      <c r="E46" s="165"/>
      <c r="F46" s="166"/>
      <c r="G46" s="167"/>
      <c r="H46" s="162"/>
    </row>
    <row r="47" spans="1:8" s="97" customFormat="1">
      <c r="A47" s="162">
        <v>17</v>
      </c>
      <c r="B47" s="162" t="s">
        <v>520</v>
      </c>
      <c r="C47" s="162" t="s">
        <v>521</v>
      </c>
      <c r="D47" s="164" t="s">
        <v>452</v>
      </c>
      <c r="E47" s="168">
        <v>2100</v>
      </c>
      <c r="F47" s="169" t="s">
        <v>640</v>
      </c>
      <c r="G47" s="162" t="s">
        <v>639</v>
      </c>
      <c r="H47" s="162">
        <v>1</v>
      </c>
    </row>
    <row r="48" spans="1:8" s="97" customFormat="1">
      <c r="A48" s="162"/>
      <c r="B48" s="170"/>
      <c r="C48" s="164"/>
      <c r="D48" s="164"/>
      <c r="E48" s="165"/>
      <c r="F48" s="166"/>
      <c r="G48" s="167"/>
      <c r="H48" s="162"/>
    </row>
    <row r="49" spans="1:8" s="97" customFormat="1">
      <c r="A49" s="162">
        <v>18</v>
      </c>
      <c r="B49" s="170" t="s">
        <v>643</v>
      </c>
      <c r="C49" s="164" t="s">
        <v>99</v>
      </c>
      <c r="D49" s="164" t="s">
        <v>641</v>
      </c>
      <c r="E49" s="168">
        <v>4016.78</v>
      </c>
      <c r="F49" s="169" t="s">
        <v>644</v>
      </c>
      <c r="G49" s="162" t="s">
        <v>645</v>
      </c>
      <c r="H49" s="162">
        <v>1</v>
      </c>
    </row>
    <row r="50" spans="1:8" s="97" customFormat="1">
      <c r="A50" s="162"/>
      <c r="B50" s="170"/>
      <c r="C50" s="164"/>
      <c r="D50" s="164" t="s">
        <v>642</v>
      </c>
      <c r="E50" s="165"/>
      <c r="F50" s="166"/>
      <c r="G50" s="167"/>
      <c r="H50" s="162"/>
    </row>
    <row r="51" spans="1:8" s="97" customFormat="1">
      <c r="A51" s="162"/>
      <c r="B51" s="170"/>
      <c r="C51" s="164"/>
      <c r="D51" s="164"/>
      <c r="E51" s="165"/>
      <c r="F51" s="166"/>
      <c r="G51" s="167"/>
      <c r="H51" s="162"/>
    </row>
    <row r="52" spans="1:8" s="97" customFormat="1">
      <c r="A52" s="162">
        <v>19</v>
      </c>
      <c r="B52" s="170" t="s">
        <v>648</v>
      </c>
      <c r="C52" s="164" t="s">
        <v>649</v>
      </c>
      <c r="D52" s="164" t="s">
        <v>646</v>
      </c>
      <c r="E52" s="165">
        <v>2780</v>
      </c>
      <c r="F52" s="169" t="s">
        <v>650</v>
      </c>
      <c r="G52" s="162" t="s">
        <v>651</v>
      </c>
      <c r="H52" s="162">
        <v>1</v>
      </c>
    </row>
    <row r="53" spans="1:8" s="97" customFormat="1">
      <c r="A53" s="162"/>
      <c r="B53" s="170"/>
      <c r="C53" s="164"/>
      <c r="D53" s="164" t="s">
        <v>647</v>
      </c>
      <c r="E53" s="165"/>
      <c r="F53" s="166"/>
      <c r="G53" s="167"/>
      <c r="H53" s="162"/>
    </row>
    <row r="54" spans="1:8" s="97" customFormat="1">
      <c r="A54" s="162"/>
      <c r="B54" s="170"/>
      <c r="C54" s="164"/>
      <c r="D54" s="164"/>
      <c r="E54" s="165"/>
      <c r="F54" s="166"/>
      <c r="G54" s="167"/>
      <c r="H54" s="162"/>
    </row>
    <row r="55" spans="1:8" s="97" customFormat="1">
      <c r="A55" s="162">
        <v>20</v>
      </c>
      <c r="B55" s="170" t="s">
        <v>653</v>
      </c>
      <c r="C55" s="164" t="s">
        <v>654</v>
      </c>
      <c r="D55" s="164" t="s">
        <v>652</v>
      </c>
      <c r="E55" s="165">
        <v>450</v>
      </c>
      <c r="F55" s="169" t="s">
        <v>655</v>
      </c>
      <c r="G55" s="162" t="s">
        <v>651</v>
      </c>
      <c r="H55" s="162">
        <v>1</v>
      </c>
    </row>
    <row r="56" spans="1:8" s="97" customFormat="1">
      <c r="A56" s="162"/>
      <c r="B56" s="170"/>
      <c r="C56" s="164"/>
      <c r="D56" s="164"/>
      <c r="E56" s="165"/>
      <c r="F56" s="166"/>
      <c r="G56" s="167"/>
      <c r="H56" s="162"/>
    </row>
    <row r="57" spans="1:8" s="97" customFormat="1">
      <c r="A57" s="162">
        <v>21</v>
      </c>
      <c r="B57" s="170" t="s">
        <v>657</v>
      </c>
      <c r="C57" s="164" t="s">
        <v>658</v>
      </c>
      <c r="D57" s="164" t="s">
        <v>160</v>
      </c>
      <c r="E57" s="165">
        <v>300</v>
      </c>
      <c r="F57" s="169" t="s">
        <v>659</v>
      </c>
      <c r="G57" s="162" t="s">
        <v>660</v>
      </c>
      <c r="H57" s="162">
        <v>1</v>
      </c>
    </row>
    <row r="58" spans="1:8" s="97" customFormat="1">
      <c r="A58" s="162"/>
      <c r="B58" s="170"/>
      <c r="C58" s="164"/>
      <c r="D58" s="164" t="s">
        <v>656</v>
      </c>
      <c r="E58" s="165"/>
      <c r="F58" s="166"/>
      <c r="G58" s="167"/>
      <c r="H58" s="162"/>
    </row>
    <row r="59" spans="1:8" s="97" customFormat="1">
      <c r="A59" s="162"/>
      <c r="B59" s="170"/>
      <c r="C59" s="164"/>
      <c r="D59" s="164"/>
      <c r="E59" s="165"/>
      <c r="F59" s="166"/>
      <c r="G59" s="167"/>
      <c r="H59" s="162"/>
    </row>
    <row r="60" spans="1:8" s="97" customFormat="1">
      <c r="A60" s="162">
        <v>22</v>
      </c>
      <c r="B60" s="170"/>
      <c r="C60" s="164" t="s">
        <v>663</v>
      </c>
      <c r="D60" s="164" t="s">
        <v>661</v>
      </c>
      <c r="E60" s="165">
        <v>150</v>
      </c>
      <c r="F60" s="169" t="s">
        <v>664</v>
      </c>
      <c r="G60" s="162" t="s">
        <v>665</v>
      </c>
      <c r="H60" s="162">
        <v>1</v>
      </c>
    </row>
    <row r="61" spans="1:8" s="97" customFormat="1">
      <c r="A61" s="162"/>
      <c r="B61" s="170"/>
      <c r="C61" s="164"/>
      <c r="D61" s="164" t="s">
        <v>662</v>
      </c>
      <c r="E61" s="165"/>
      <c r="F61" s="166"/>
      <c r="G61" s="167"/>
      <c r="H61" s="162"/>
    </row>
    <row r="62" spans="1:8" s="97" customFormat="1">
      <c r="A62" s="162"/>
      <c r="B62" s="170"/>
      <c r="C62" s="164"/>
      <c r="D62" s="164"/>
      <c r="E62" s="165"/>
      <c r="F62" s="166"/>
      <c r="G62" s="167"/>
      <c r="H62" s="162"/>
    </row>
    <row r="63" spans="1:8" s="97" customFormat="1">
      <c r="A63" s="162">
        <v>23</v>
      </c>
      <c r="B63" s="170"/>
      <c r="C63" s="164" t="s">
        <v>663</v>
      </c>
      <c r="D63" s="164" t="s">
        <v>666</v>
      </c>
      <c r="E63" s="165">
        <v>150</v>
      </c>
      <c r="F63" s="169" t="s">
        <v>667</v>
      </c>
      <c r="G63" s="162" t="s">
        <v>668</v>
      </c>
      <c r="H63" s="162">
        <v>1</v>
      </c>
    </row>
    <row r="64" spans="1:8" s="97" customFormat="1">
      <c r="A64" s="162"/>
      <c r="B64" s="170"/>
      <c r="C64" s="164"/>
      <c r="D64" s="164" t="s">
        <v>662</v>
      </c>
      <c r="E64" s="165"/>
      <c r="F64" s="166"/>
      <c r="G64" s="167"/>
      <c r="H64" s="162"/>
    </row>
    <row r="65" spans="1:8" s="97" customFormat="1">
      <c r="A65" s="162"/>
      <c r="B65" s="170"/>
      <c r="C65" s="164"/>
      <c r="D65" s="164"/>
      <c r="E65" s="165"/>
      <c r="F65" s="166"/>
      <c r="G65" s="167"/>
      <c r="H65" s="162"/>
    </row>
    <row r="66" spans="1:8" s="97" customFormat="1">
      <c r="A66" s="162">
        <v>24</v>
      </c>
      <c r="B66" s="170" t="s">
        <v>88</v>
      </c>
      <c r="C66" s="164" t="s">
        <v>84</v>
      </c>
      <c r="D66" s="164" t="s">
        <v>669</v>
      </c>
      <c r="E66" s="165">
        <v>300</v>
      </c>
      <c r="F66" s="169" t="s">
        <v>671</v>
      </c>
      <c r="G66" s="162" t="s">
        <v>672</v>
      </c>
      <c r="H66" s="162">
        <v>1</v>
      </c>
    </row>
    <row r="67" spans="1:8" s="97" customFormat="1">
      <c r="A67" s="162"/>
      <c r="B67" s="170"/>
      <c r="C67" s="164"/>
      <c r="D67" s="164" t="s">
        <v>670</v>
      </c>
      <c r="E67" s="165"/>
      <c r="F67" s="166"/>
      <c r="G67" s="167"/>
      <c r="H67" s="162"/>
    </row>
    <row r="68" spans="1:8" s="97" customFormat="1">
      <c r="A68" s="162"/>
      <c r="B68" s="170"/>
      <c r="C68" s="164"/>
      <c r="D68" s="164"/>
      <c r="E68" s="165"/>
      <c r="F68" s="166"/>
      <c r="G68" s="167"/>
      <c r="H68" s="162"/>
    </row>
    <row r="69" spans="1:8" s="97" customFormat="1">
      <c r="A69" s="162">
        <v>25</v>
      </c>
      <c r="B69" s="163" t="s">
        <v>344</v>
      </c>
      <c r="C69" s="162" t="s">
        <v>345</v>
      </c>
      <c r="D69" s="164" t="s">
        <v>673</v>
      </c>
      <c r="E69" s="165">
        <v>4280</v>
      </c>
      <c r="F69" s="169" t="s">
        <v>655</v>
      </c>
      <c r="G69" s="162" t="s">
        <v>674</v>
      </c>
      <c r="H69" s="162">
        <v>1</v>
      </c>
    </row>
    <row r="70" spans="1:8" s="97" customFormat="1">
      <c r="A70" s="162"/>
      <c r="B70" s="163"/>
      <c r="C70" s="162"/>
      <c r="D70" s="164"/>
      <c r="E70" s="165"/>
      <c r="F70" s="169"/>
      <c r="G70" s="162"/>
      <c r="H70" s="162"/>
    </row>
    <row r="71" spans="1:8" s="97" customFormat="1">
      <c r="A71" s="162">
        <v>26</v>
      </c>
      <c r="B71" s="163" t="s">
        <v>344</v>
      </c>
      <c r="C71" s="162" t="s">
        <v>345</v>
      </c>
      <c r="D71" s="164" t="s">
        <v>675</v>
      </c>
      <c r="E71" s="165">
        <v>321</v>
      </c>
      <c r="F71" s="169" t="s">
        <v>655</v>
      </c>
      <c r="G71" s="162" t="s">
        <v>674</v>
      </c>
      <c r="H71" s="162">
        <v>1</v>
      </c>
    </row>
    <row r="72" spans="1:8" s="97" customFormat="1">
      <c r="A72" s="162"/>
      <c r="B72" s="163"/>
      <c r="C72" s="162"/>
      <c r="D72" s="164"/>
      <c r="E72" s="165"/>
      <c r="F72" s="169"/>
      <c r="G72" s="162"/>
      <c r="H72" s="162"/>
    </row>
    <row r="73" spans="1:8" s="97" customFormat="1">
      <c r="A73" s="162"/>
      <c r="B73" s="163"/>
      <c r="C73" s="162"/>
      <c r="D73" s="164"/>
      <c r="E73" s="165"/>
      <c r="F73" s="166"/>
      <c r="G73" s="167"/>
      <c r="H73" s="162"/>
    </row>
    <row r="74" spans="1:8" s="97" customFormat="1">
      <c r="A74" s="162"/>
      <c r="B74" s="170"/>
      <c r="C74" s="164"/>
      <c r="D74" s="164"/>
      <c r="E74" s="165"/>
      <c r="F74" s="166"/>
      <c r="G74" s="167"/>
      <c r="H74" s="162"/>
    </row>
    <row r="75" spans="1:8" s="97" customFormat="1">
      <c r="A75" s="162"/>
      <c r="B75" s="170"/>
      <c r="C75" s="164"/>
      <c r="D75" s="164"/>
      <c r="E75" s="165"/>
      <c r="F75" s="166"/>
      <c r="G75" s="167"/>
      <c r="H75" s="162"/>
    </row>
    <row r="76" spans="1:8" s="97" customFormat="1">
      <c r="A76" s="162"/>
      <c r="B76" s="170"/>
      <c r="C76" s="164"/>
      <c r="D76" s="164"/>
      <c r="E76" s="165"/>
      <c r="F76" s="166"/>
      <c r="G76" s="167"/>
      <c r="H76" s="162"/>
    </row>
    <row r="77" spans="1:8" s="97" customFormat="1" ht="22.5" thickBot="1">
      <c r="A77" s="148"/>
      <c r="B77" s="148"/>
      <c r="C77" s="148"/>
      <c r="D77" s="160" t="s">
        <v>18</v>
      </c>
      <c r="E77" s="161">
        <f>SUM(E6:E27)</f>
        <v>24775</v>
      </c>
      <c r="F77" s="148"/>
      <c r="G77" s="148"/>
      <c r="H77" s="148"/>
    </row>
    <row r="78" spans="1:8" ht="22.5" thickTop="1">
      <c r="A78" s="319"/>
      <c r="B78" s="319"/>
      <c r="C78" s="319"/>
      <c r="D78" s="319"/>
      <c r="E78" s="319"/>
      <c r="F78" s="319"/>
      <c r="G78" s="319"/>
      <c r="H78" s="123" t="s">
        <v>517</v>
      </c>
    </row>
    <row r="79" spans="1:8">
      <c r="B79" s="100"/>
      <c r="E79" s="100"/>
    </row>
    <row r="80" spans="1:8">
      <c r="B80" s="100"/>
      <c r="E80" s="100"/>
    </row>
    <row r="81" spans="2:5">
      <c r="B81" s="100"/>
      <c r="E81" s="100"/>
    </row>
    <row r="82" spans="2:5">
      <c r="B82" s="100"/>
      <c r="E82" s="100"/>
    </row>
    <row r="83" spans="2:5">
      <c r="B83" s="100"/>
      <c r="E83" s="100"/>
    </row>
    <row r="84" spans="2:5">
      <c r="B84" s="100"/>
      <c r="E84" s="100"/>
    </row>
    <row r="85" spans="2:5">
      <c r="B85" s="100"/>
      <c r="E85" s="100"/>
    </row>
    <row r="86" spans="2:5">
      <c r="B86" s="100"/>
      <c r="E86" s="100"/>
    </row>
    <row r="87" spans="2:5">
      <c r="B87" s="100"/>
      <c r="E87" s="100"/>
    </row>
    <row r="88" spans="2:5">
      <c r="B88" s="100"/>
      <c r="E88" s="100"/>
    </row>
    <row r="89" spans="2:5">
      <c r="B89" s="100"/>
      <c r="E89" s="100"/>
    </row>
    <row r="90" spans="2:5">
      <c r="B90" s="100"/>
      <c r="E90" s="100"/>
    </row>
    <row r="91" spans="2:5">
      <c r="B91" s="100"/>
      <c r="E91" s="100"/>
    </row>
    <row r="92" spans="2:5">
      <c r="B92" s="100"/>
      <c r="E92" s="100"/>
    </row>
    <row r="93" spans="2:5">
      <c r="B93" s="100"/>
      <c r="E93" s="100"/>
    </row>
    <row r="94" spans="2:5">
      <c r="B94" s="100"/>
      <c r="E94" s="100"/>
    </row>
    <row r="95" spans="2:5">
      <c r="B95" s="100"/>
      <c r="E95" s="100"/>
    </row>
    <row r="96" spans="2:5">
      <c r="B96" s="100"/>
      <c r="E96" s="100"/>
    </row>
    <row r="97" spans="2:5">
      <c r="B97" s="100"/>
      <c r="E97" s="100"/>
    </row>
    <row r="98" spans="2:5">
      <c r="B98" s="100"/>
      <c r="E98" s="100"/>
    </row>
    <row r="99" spans="2:5">
      <c r="B99" s="100"/>
      <c r="E99" s="100"/>
    </row>
    <row r="100" spans="2:5">
      <c r="B100" s="100"/>
      <c r="E100" s="100"/>
    </row>
    <row r="101" spans="2:5">
      <c r="B101" s="100"/>
      <c r="E101" s="100"/>
    </row>
    <row r="102" spans="2:5">
      <c r="B102" s="100"/>
      <c r="E102" s="100"/>
    </row>
    <row r="103" spans="2:5">
      <c r="B103" s="100"/>
      <c r="E103" s="100"/>
    </row>
    <row r="104" spans="2:5">
      <c r="B104" s="100"/>
      <c r="E104" s="100"/>
    </row>
    <row r="105" spans="2:5">
      <c r="B105" s="100"/>
      <c r="E105" s="100"/>
    </row>
    <row r="106" spans="2:5">
      <c r="B106" s="100"/>
      <c r="E106" s="100"/>
    </row>
    <row r="107" spans="2:5">
      <c r="B107" s="100"/>
      <c r="E107" s="100"/>
    </row>
    <row r="108" spans="2:5">
      <c r="B108" s="100"/>
      <c r="E108" s="100"/>
    </row>
    <row r="109" spans="2:5">
      <c r="B109" s="100"/>
      <c r="E109" s="100"/>
    </row>
    <row r="110" spans="2:5">
      <c r="B110" s="100"/>
      <c r="E110" s="100"/>
    </row>
    <row r="111" spans="2:5">
      <c r="B111" s="100"/>
      <c r="E111" s="100"/>
    </row>
    <row r="112" spans="2:5">
      <c r="B112" s="100"/>
      <c r="E112" s="100"/>
    </row>
    <row r="113" spans="2:5">
      <c r="B113" s="100"/>
      <c r="E113" s="100"/>
    </row>
    <row r="114" spans="2:5">
      <c r="B114" s="100"/>
      <c r="E114" s="100"/>
    </row>
    <row r="115" spans="2:5">
      <c r="B115" s="100"/>
      <c r="E115" s="100"/>
    </row>
    <row r="116" spans="2:5">
      <c r="B116" s="100"/>
      <c r="E116" s="100"/>
    </row>
    <row r="117" spans="2:5">
      <c r="B117" s="100"/>
      <c r="E117" s="100"/>
    </row>
    <row r="118" spans="2:5">
      <c r="B118" s="100"/>
      <c r="E118" s="100"/>
    </row>
    <row r="119" spans="2:5">
      <c r="B119" s="100"/>
      <c r="E119" s="100"/>
    </row>
    <row r="120" spans="2:5">
      <c r="B120" s="100"/>
      <c r="E120" s="100"/>
    </row>
    <row r="121" spans="2:5">
      <c r="B121" s="100"/>
      <c r="E121" s="100"/>
    </row>
    <row r="122" spans="2:5">
      <c r="B122" s="100"/>
      <c r="E122" s="100"/>
    </row>
    <row r="123" spans="2:5">
      <c r="B123" s="100"/>
      <c r="E123" s="100"/>
    </row>
    <row r="124" spans="2:5">
      <c r="B124" s="100"/>
      <c r="E124" s="100"/>
    </row>
    <row r="125" spans="2:5">
      <c r="B125" s="100"/>
      <c r="E125" s="100"/>
    </row>
    <row r="126" spans="2:5">
      <c r="B126" s="100"/>
      <c r="E126" s="100"/>
    </row>
    <row r="127" spans="2:5">
      <c r="B127" s="100"/>
      <c r="E127" s="100"/>
    </row>
    <row r="128" spans="2:5">
      <c r="B128" s="100"/>
      <c r="E128" s="100"/>
    </row>
    <row r="129" spans="2:5">
      <c r="B129" s="100"/>
      <c r="E129" s="100"/>
    </row>
    <row r="130" spans="2:5">
      <c r="B130" s="100"/>
      <c r="E130" s="100"/>
    </row>
    <row r="131" spans="2:5">
      <c r="B131" s="100"/>
      <c r="E131" s="100"/>
    </row>
    <row r="132" spans="2:5">
      <c r="B132" s="100"/>
      <c r="E132" s="100"/>
    </row>
    <row r="133" spans="2:5">
      <c r="B133" s="100"/>
      <c r="E133" s="100"/>
    </row>
    <row r="134" spans="2:5">
      <c r="B134" s="100"/>
      <c r="E134" s="100"/>
    </row>
    <row r="135" spans="2:5">
      <c r="B135" s="100"/>
      <c r="E135" s="100"/>
    </row>
    <row r="136" spans="2:5">
      <c r="B136" s="100"/>
      <c r="E136" s="100"/>
    </row>
    <row r="137" spans="2:5">
      <c r="B137" s="100"/>
      <c r="E137" s="100"/>
    </row>
    <row r="138" spans="2:5">
      <c r="B138" s="100"/>
      <c r="E138" s="100"/>
    </row>
    <row r="139" spans="2:5">
      <c r="B139" s="100"/>
      <c r="E139" s="100"/>
    </row>
    <row r="140" spans="2:5">
      <c r="B140" s="100"/>
      <c r="E140" s="100"/>
    </row>
    <row r="141" spans="2:5">
      <c r="B141" s="100"/>
      <c r="E141" s="100"/>
    </row>
    <row r="142" spans="2:5">
      <c r="B142" s="100"/>
      <c r="E142" s="100"/>
    </row>
    <row r="143" spans="2:5">
      <c r="B143" s="100"/>
      <c r="E143" s="100"/>
    </row>
    <row r="144" spans="2:5">
      <c r="B144" s="100"/>
      <c r="E144" s="100"/>
    </row>
    <row r="145" spans="2:5">
      <c r="B145" s="100"/>
      <c r="E145" s="100"/>
    </row>
    <row r="146" spans="2:5">
      <c r="B146" s="100"/>
      <c r="E146" s="100"/>
    </row>
    <row r="147" spans="2:5">
      <c r="B147" s="100"/>
      <c r="E147" s="100"/>
    </row>
    <row r="148" spans="2:5">
      <c r="B148" s="100"/>
      <c r="E148" s="100"/>
    </row>
  </sheetData>
  <mergeCells count="5">
    <mergeCell ref="A1:H1"/>
    <mergeCell ref="A2:H2"/>
    <mergeCell ref="A3:H3"/>
    <mergeCell ref="F4:G4"/>
    <mergeCell ref="A78:G78"/>
  </mergeCells>
  <pageMargins left="0.7" right="0.7" top="0.75" bottom="0.75" header="0.3" footer="0.3"/>
  <pageSetup paperSize="9" scale="61" orientation="portrait" r:id="rId1"/>
  <rowBreaks count="1" manualBreakCount="1">
    <brk id="5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topLeftCell="A43" workbookViewId="0">
      <selection activeCell="D93" sqref="D93"/>
    </sheetView>
  </sheetViews>
  <sheetFormatPr defaultColWidth="8.85546875" defaultRowHeight="22.5"/>
  <cols>
    <col min="1" max="1" width="5.5703125" style="214" customWidth="1"/>
    <col min="2" max="2" width="20.28515625" style="229" customWidth="1"/>
    <col min="3" max="3" width="27" style="214" customWidth="1"/>
    <col min="4" max="4" width="40.7109375" style="230" bestFit="1" customWidth="1"/>
    <col min="5" max="5" width="15" style="231" bestFit="1" customWidth="1"/>
    <col min="6" max="6" width="12.85546875" style="214" customWidth="1"/>
    <col min="7" max="7" width="13.28515625" style="214" customWidth="1"/>
    <col min="8" max="8" width="8.42578125" style="214" customWidth="1"/>
    <col min="9" max="16384" width="8.85546875" style="214"/>
  </cols>
  <sheetData>
    <row r="1" spans="1:8" s="195" customFormat="1">
      <c r="A1" s="323" t="s">
        <v>0</v>
      </c>
      <c r="B1" s="323"/>
      <c r="C1" s="323"/>
      <c r="D1" s="323"/>
      <c r="E1" s="323"/>
      <c r="F1" s="323"/>
      <c r="G1" s="323"/>
      <c r="H1" s="323"/>
    </row>
    <row r="2" spans="1:8" s="195" customFormat="1">
      <c r="A2" s="323" t="s">
        <v>676</v>
      </c>
      <c r="B2" s="323"/>
      <c r="C2" s="323"/>
      <c r="D2" s="323"/>
      <c r="E2" s="323"/>
      <c r="F2" s="323"/>
      <c r="G2" s="323"/>
      <c r="H2" s="323"/>
    </row>
    <row r="3" spans="1:8" s="195" customFormat="1">
      <c r="A3" s="323" t="s">
        <v>1</v>
      </c>
      <c r="B3" s="323"/>
      <c r="C3" s="323"/>
      <c r="D3" s="323"/>
      <c r="E3" s="323"/>
      <c r="F3" s="323"/>
      <c r="G3" s="323"/>
      <c r="H3" s="323"/>
    </row>
    <row r="4" spans="1:8" s="195" customFormat="1">
      <c r="A4" s="196" t="s">
        <v>2</v>
      </c>
      <c r="B4" s="196" t="s">
        <v>3</v>
      </c>
      <c r="C4" s="196" t="s">
        <v>4</v>
      </c>
      <c r="D4" s="197" t="s">
        <v>6</v>
      </c>
      <c r="E4" s="198" t="s">
        <v>7</v>
      </c>
      <c r="F4" s="324" t="s">
        <v>9</v>
      </c>
      <c r="G4" s="325"/>
      <c r="H4" s="196" t="s">
        <v>464</v>
      </c>
    </row>
    <row r="5" spans="1:8" s="195" customFormat="1">
      <c r="A5" s="199"/>
      <c r="B5" s="199" t="s">
        <v>5</v>
      </c>
      <c r="C5" s="199"/>
      <c r="D5" s="200"/>
      <c r="E5" s="201" t="s">
        <v>8</v>
      </c>
      <c r="F5" s="202" t="s">
        <v>10</v>
      </c>
      <c r="G5" s="202" t="s">
        <v>11</v>
      </c>
      <c r="H5" s="199" t="s">
        <v>465</v>
      </c>
    </row>
    <row r="6" spans="1:8" s="195" customFormat="1">
      <c r="A6" s="203"/>
      <c r="B6" s="203"/>
      <c r="C6" s="203"/>
      <c r="D6" s="204"/>
      <c r="E6" s="205"/>
      <c r="F6" s="206"/>
      <c r="G6" s="203"/>
      <c r="H6" s="203"/>
    </row>
    <row r="7" spans="1:8" s="195" customFormat="1">
      <c r="A7" s="207">
        <v>1</v>
      </c>
      <c r="B7" s="207" t="s">
        <v>344</v>
      </c>
      <c r="C7" s="207" t="s">
        <v>345</v>
      </c>
      <c r="D7" s="194" t="s">
        <v>677</v>
      </c>
      <c r="E7" s="208">
        <v>321</v>
      </c>
      <c r="F7" s="209" t="s">
        <v>678</v>
      </c>
      <c r="G7" s="207" t="s">
        <v>679</v>
      </c>
      <c r="H7" s="207">
        <v>1</v>
      </c>
    </row>
    <row r="8" spans="1:8" ht="25.5" customHeight="1">
      <c r="A8" s="210"/>
      <c r="B8" s="210"/>
      <c r="C8" s="210"/>
      <c r="D8" s="211" t="s">
        <v>86</v>
      </c>
      <c r="E8" s="212"/>
      <c r="F8" s="213"/>
      <c r="G8" s="210"/>
      <c r="H8" s="210"/>
    </row>
    <row r="9" spans="1:8" s="193" customFormat="1">
      <c r="A9" s="207"/>
      <c r="B9" s="209"/>
      <c r="C9" s="207"/>
      <c r="D9" s="194"/>
      <c r="E9" s="215"/>
      <c r="F9" s="209"/>
      <c r="G9" s="207"/>
      <c r="H9" s="207"/>
    </row>
    <row r="10" spans="1:8" s="193" customFormat="1">
      <c r="A10" s="207">
        <v>2</v>
      </c>
      <c r="B10" s="207" t="s">
        <v>120</v>
      </c>
      <c r="C10" s="207" t="s">
        <v>121</v>
      </c>
      <c r="D10" s="194" t="s">
        <v>682</v>
      </c>
      <c r="E10" s="215">
        <v>2500</v>
      </c>
      <c r="F10" s="209" t="s">
        <v>664</v>
      </c>
      <c r="G10" s="207" t="s">
        <v>674</v>
      </c>
      <c r="H10" s="207">
        <v>1</v>
      </c>
    </row>
    <row r="11" spans="1:8" s="193" customFormat="1">
      <c r="A11" s="207"/>
      <c r="B11" s="207"/>
      <c r="C11" s="207"/>
      <c r="D11" s="194" t="s">
        <v>681</v>
      </c>
      <c r="E11" s="215"/>
      <c r="F11" s="209"/>
      <c r="G11" s="207"/>
      <c r="H11" s="207"/>
    </row>
    <row r="12" spans="1:8" s="193" customFormat="1">
      <c r="A12" s="207"/>
      <c r="B12" s="207"/>
      <c r="C12" s="207"/>
      <c r="D12" s="194"/>
      <c r="E12" s="215"/>
      <c r="F12" s="209"/>
      <c r="G12" s="207"/>
      <c r="H12" s="207"/>
    </row>
    <row r="13" spans="1:8" s="193" customFormat="1">
      <c r="A13" s="207">
        <v>3</v>
      </c>
      <c r="B13" s="207" t="s">
        <v>120</v>
      </c>
      <c r="C13" s="207" t="s">
        <v>121</v>
      </c>
      <c r="D13" s="194" t="s">
        <v>682</v>
      </c>
      <c r="E13" s="215">
        <v>2780</v>
      </c>
      <c r="F13" s="209" t="s">
        <v>664</v>
      </c>
      <c r="G13" s="207" t="s">
        <v>684</v>
      </c>
      <c r="H13" s="207">
        <v>1</v>
      </c>
    </row>
    <row r="14" spans="1:8" s="193" customFormat="1">
      <c r="A14" s="207"/>
      <c r="B14" s="207"/>
      <c r="C14" s="207"/>
      <c r="D14" s="194" t="s">
        <v>683</v>
      </c>
      <c r="E14" s="215"/>
      <c r="F14" s="209"/>
      <c r="G14" s="207"/>
      <c r="H14" s="207"/>
    </row>
    <row r="15" spans="1:8" s="193" customFormat="1">
      <c r="A15" s="207"/>
      <c r="B15" s="207"/>
      <c r="C15" s="207"/>
      <c r="D15" s="194"/>
      <c r="E15" s="215"/>
      <c r="F15" s="209"/>
      <c r="G15" s="207"/>
      <c r="H15" s="207"/>
    </row>
    <row r="16" spans="1:8" s="193" customFormat="1">
      <c r="A16" s="207">
        <v>4</v>
      </c>
      <c r="B16" s="216"/>
      <c r="C16" s="207" t="s">
        <v>663</v>
      </c>
      <c r="D16" s="194" t="s">
        <v>685</v>
      </c>
      <c r="E16" s="215">
        <v>150</v>
      </c>
      <c r="F16" s="209" t="s">
        <v>686</v>
      </c>
      <c r="G16" s="207" t="s">
        <v>691</v>
      </c>
      <c r="H16" s="207">
        <v>1</v>
      </c>
    </row>
    <row r="17" spans="1:8" s="193" customFormat="1">
      <c r="A17" s="207"/>
      <c r="B17" s="207"/>
      <c r="C17" s="207"/>
      <c r="D17" s="194" t="s">
        <v>191</v>
      </c>
      <c r="E17" s="215"/>
      <c r="F17" s="209"/>
      <c r="G17" s="207"/>
      <c r="H17" s="207"/>
    </row>
    <row r="18" spans="1:8" s="193" customFormat="1">
      <c r="A18" s="207"/>
      <c r="B18" s="207"/>
      <c r="C18" s="207"/>
      <c r="D18" s="194"/>
      <c r="E18" s="215"/>
      <c r="F18" s="209"/>
      <c r="G18" s="207"/>
      <c r="H18" s="207"/>
    </row>
    <row r="19" spans="1:8" s="193" customFormat="1">
      <c r="A19" s="207">
        <v>5</v>
      </c>
      <c r="B19" s="207" t="s">
        <v>51</v>
      </c>
      <c r="C19" s="207" t="s">
        <v>689</v>
      </c>
      <c r="D19" s="194" t="s">
        <v>688</v>
      </c>
      <c r="E19" s="215">
        <v>1910</v>
      </c>
      <c r="F19" s="209" t="s">
        <v>690</v>
      </c>
      <c r="G19" s="207" t="s">
        <v>687</v>
      </c>
      <c r="H19" s="207">
        <v>1</v>
      </c>
    </row>
    <row r="20" spans="1:8" s="193" customFormat="1">
      <c r="A20" s="207"/>
      <c r="B20" s="216"/>
      <c r="C20" s="207"/>
      <c r="D20" s="194"/>
      <c r="E20" s="215"/>
      <c r="F20" s="209"/>
      <c r="G20" s="207"/>
      <c r="H20" s="207"/>
    </row>
    <row r="21" spans="1:8" s="193" customFormat="1">
      <c r="A21" s="207">
        <v>6</v>
      </c>
      <c r="B21" s="209" t="s">
        <v>588</v>
      </c>
      <c r="C21" s="207" t="s">
        <v>694</v>
      </c>
      <c r="D21" s="194" t="s">
        <v>692</v>
      </c>
      <c r="E21" s="215">
        <v>1250</v>
      </c>
      <c r="F21" s="209" t="s">
        <v>686</v>
      </c>
      <c r="G21" s="207" t="s">
        <v>693</v>
      </c>
      <c r="H21" s="207">
        <v>1</v>
      </c>
    </row>
    <row r="22" spans="1:8" s="193" customFormat="1">
      <c r="A22" s="207"/>
      <c r="B22" s="207"/>
      <c r="C22" s="207"/>
      <c r="D22" s="194"/>
      <c r="E22" s="215"/>
      <c r="F22" s="209"/>
      <c r="G22" s="207"/>
      <c r="H22" s="207"/>
    </row>
    <row r="23" spans="1:8">
      <c r="A23" s="210">
        <v>7</v>
      </c>
      <c r="B23" s="207" t="s">
        <v>120</v>
      </c>
      <c r="C23" s="207" t="s">
        <v>121</v>
      </c>
      <c r="D23" s="194" t="s">
        <v>646</v>
      </c>
      <c r="E23" s="215">
        <v>2500</v>
      </c>
      <c r="F23" s="209" t="s">
        <v>696</v>
      </c>
      <c r="G23" s="207" t="s">
        <v>697</v>
      </c>
      <c r="H23" s="207">
        <v>1</v>
      </c>
    </row>
    <row r="24" spans="1:8" s="193" customFormat="1">
      <c r="A24" s="207"/>
      <c r="B24" s="207"/>
      <c r="C24" s="207"/>
      <c r="D24" s="194" t="s">
        <v>695</v>
      </c>
      <c r="E24" s="215"/>
      <c r="F24" s="209"/>
      <c r="G24" s="207"/>
      <c r="H24" s="207"/>
    </row>
    <row r="25" spans="1:8" s="193" customFormat="1">
      <c r="A25" s="207"/>
      <c r="B25" s="207"/>
      <c r="C25" s="207"/>
      <c r="D25" s="194"/>
      <c r="E25" s="215"/>
      <c r="F25" s="209"/>
      <c r="G25" s="207"/>
      <c r="H25" s="207"/>
    </row>
    <row r="26" spans="1:8" s="193" customFormat="1">
      <c r="A26" s="207">
        <v>8</v>
      </c>
      <c r="B26" s="207" t="s">
        <v>120</v>
      </c>
      <c r="C26" s="207" t="s">
        <v>121</v>
      </c>
      <c r="D26" s="217" t="s">
        <v>646</v>
      </c>
      <c r="E26" s="215">
        <v>2500</v>
      </c>
      <c r="F26" s="209" t="s">
        <v>699</v>
      </c>
      <c r="G26" s="207" t="s">
        <v>700</v>
      </c>
      <c r="H26" s="207">
        <v>1</v>
      </c>
    </row>
    <row r="27" spans="1:8" s="193" customFormat="1">
      <c r="A27" s="207"/>
      <c r="B27" s="207"/>
      <c r="C27" s="207"/>
      <c r="D27" s="194" t="s">
        <v>698</v>
      </c>
      <c r="E27" s="208"/>
      <c r="F27" s="218"/>
      <c r="G27" s="219"/>
      <c r="H27" s="207"/>
    </row>
    <row r="28" spans="1:8" s="193" customFormat="1">
      <c r="A28" s="220"/>
      <c r="B28" s="220"/>
      <c r="C28" s="221"/>
      <c r="D28" s="222"/>
      <c r="E28" s="223"/>
      <c r="F28" s="224"/>
      <c r="G28" s="220"/>
      <c r="H28" s="220"/>
    </row>
    <row r="29" spans="1:8" s="193" customFormat="1">
      <c r="A29" s="207">
        <v>9</v>
      </c>
      <c r="B29" s="207"/>
      <c r="C29" s="207" t="s">
        <v>663</v>
      </c>
      <c r="D29" s="194" t="s">
        <v>701</v>
      </c>
      <c r="E29" s="208">
        <v>150</v>
      </c>
      <c r="F29" s="209" t="s">
        <v>702</v>
      </c>
      <c r="G29" s="207" t="s">
        <v>703</v>
      </c>
      <c r="H29" s="207">
        <v>1</v>
      </c>
    </row>
    <row r="30" spans="1:8" s="193" customFormat="1">
      <c r="A30" s="207"/>
      <c r="B30" s="207"/>
      <c r="C30" s="207"/>
      <c r="D30" s="194"/>
      <c r="E30" s="208"/>
      <c r="F30" s="218"/>
      <c r="G30" s="219"/>
      <c r="H30" s="207"/>
    </row>
    <row r="31" spans="1:8" s="193" customFormat="1">
      <c r="A31" s="207">
        <v>10</v>
      </c>
      <c r="B31" s="207" t="s">
        <v>51</v>
      </c>
      <c r="C31" s="207" t="s">
        <v>689</v>
      </c>
      <c r="D31" s="194" t="s">
        <v>704</v>
      </c>
      <c r="E31" s="208">
        <v>560</v>
      </c>
      <c r="F31" s="209" t="s">
        <v>702</v>
      </c>
      <c r="G31" s="207" t="s">
        <v>705</v>
      </c>
      <c r="H31" s="207">
        <v>1</v>
      </c>
    </row>
    <row r="32" spans="1:8" s="193" customFormat="1">
      <c r="A32" s="207"/>
      <c r="B32" s="207"/>
      <c r="C32" s="207"/>
      <c r="D32" s="194"/>
      <c r="E32" s="208"/>
      <c r="F32" s="218"/>
      <c r="G32" s="219"/>
      <c r="H32" s="207"/>
    </row>
    <row r="33" spans="1:8" s="193" customFormat="1">
      <c r="A33" s="207">
        <v>11</v>
      </c>
      <c r="B33" s="207" t="s">
        <v>120</v>
      </c>
      <c r="C33" s="207" t="s">
        <v>121</v>
      </c>
      <c r="D33" s="194" t="s">
        <v>682</v>
      </c>
      <c r="E33" s="215">
        <v>2500</v>
      </c>
      <c r="F33" s="209" t="s">
        <v>707</v>
      </c>
      <c r="G33" s="207" t="s">
        <v>708</v>
      </c>
      <c r="H33" s="207">
        <v>1</v>
      </c>
    </row>
    <row r="34" spans="1:8" s="193" customFormat="1">
      <c r="A34" s="207"/>
      <c r="B34" s="207"/>
      <c r="C34" s="207"/>
      <c r="D34" s="194" t="s">
        <v>706</v>
      </c>
      <c r="E34" s="215"/>
      <c r="F34" s="209"/>
      <c r="G34" s="207"/>
      <c r="H34" s="207"/>
    </row>
    <row r="35" spans="1:8" s="193" customFormat="1">
      <c r="A35" s="207"/>
      <c r="B35" s="207"/>
      <c r="C35" s="207"/>
      <c r="D35" s="194"/>
      <c r="E35" s="208"/>
      <c r="F35" s="218"/>
      <c r="G35" s="219"/>
      <c r="H35" s="207"/>
    </row>
    <row r="36" spans="1:8" s="193" customFormat="1">
      <c r="A36" s="207">
        <v>12</v>
      </c>
      <c r="B36" s="207" t="s">
        <v>120</v>
      </c>
      <c r="C36" s="207" t="s">
        <v>121</v>
      </c>
      <c r="D36" s="194" t="s">
        <v>680</v>
      </c>
      <c r="E36" s="215">
        <v>2500</v>
      </c>
      <c r="F36" s="209" t="s">
        <v>710</v>
      </c>
      <c r="G36" s="207" t="s">
        <v>711</v>
      </c>
      <c r="H36" s="207">
        <v>1</v>
      </c>
    </row>
    <row r="37" spans="1:8" s="193" customFormat="1">
      <c r="A37" s="207"/>
      <c r="B37" s="207"/>
      <c r="C37" s="207"/>
      <c r="D37" s="194" t="s">
        <v>709</v>
      </c>
      <c r="E37" s="208"/>
      <c r="F37" s="218"/>
      <c r="G37" s="219"/>
      <c r="H37" s="207"/>
    </row>
    <row r="38" spans="1:8" s="193" customFormat="1">
      <c r="A38" s="207"/>
      <c r="B38" s="207"/>
      <c r="C38" s="217"/>
      <c r="D38" s="194"/>
      <c r="E38" s="208"/>
      <c r="F38" s="218"/>
      <c r="G38" s="207"/>
      <c r="H38" s="207"/>
    </row>
    <row r="39" spans="1:8" s="193" customFormat="1">
      <c r="A39" s="207">
        <v>13</v>
      </c>
      <c r="B39" s="207" t="s">
        <v>21</v>
      </c>
      <c r="C39" s="207" t="s">
        <v>22</v>
      </c>
      <c r="D39" s="194" t="s">
        <v>712</v>
      </c>
      <c r="E39" s="208">
        <v>1284</v>
      </c>
      <c r="F39" s="209" t="s">
        <v>713</v>
      </c>
      <c r="G39" s="207" t="s">
        <v>714</v>
      </c>
      <c r="H39" s="207">
        <v>1</v>
      </c>
    </row>
    <row r="40" spans="1:8" s="193" customFormat="1">
      <c r="A40" s="207"/>
      <c r="B40" s="207"/>
      <c r="C40" s="207"/>
      <c r="D40" s="194"/>
      <c r="E40" s="208"/>
      <c r="F40" s="218"/>
      <c r="G40" s="219"/>
      <c r="H40" s="207"/>
    </row>
    <row r="41" spans="1:8" s="193" customFormat="1">
      <c r="A41" s="207">
        <v>14</v>
      </c>
      <c r="B41" s="209" t="s">
        <v>137</v>
      </c>
      <c r="C41" s="207" t="s">
        <v>23</v>
      </c>
      <c r="D41" s="194" t="s">
        <v>715</v>
      </c>
      <c r="E41" s="208">
        <v>740</v>
      </c>
      <c r="F41" s="209" t="s">
        <v>717</v>
      </c>
      <c r="G41" s="207" t="s">
        <v>718</v>
      </c>
      <c r="H41" s="207">
        <v>1</v>
      </c>
    </row>
    <row r="42" spans="1:8" s="193" customFormat="1">
      <c r="A42" s="207"/>
      <c r="B42" s="207"/>
      <c r="C42" s="217"/>
      <c r="D42" s="225" t="s">
        <v>716</v>
      </c>
      <c r="E42" s="208"/>
      <c r="F42" s="218"/>
      <c r="G42" s="207"/>
      <c r="H42" s="207"/>
    </row>
    <row r="43" spans="1:8" s="193" customFormat="1">
      <c r="A43" s="207"/>
      <c r="B43" s="207"/>
      <c r="C43" s="207"/>
      <c r="D43" s="194"/>
      <c r="E43" s="208"/>
      <c r="F43" s="218"/>
      <c r="G43" s="219"/>
      <c r="H43" s="207"/>
    </row>
    <row r="44" spans="1:8" s="193" customFormat="1">
      <c r="A44" s="207">
        <v>15</v>
      </c>
      <c r="B44" s="207" t="s">
        <v>51</v>
      </c>
      <c r="C44" s="207" t="s">
        <v>689</v>
      </c>
      <c r="D44" s="194" t="s">
        <v>719</v>
      </c>
      <c r="E44" s="208">
        <v>240</v>
      </c>
      <c r="F44" s="209" t="s">
        <v>717</v>
      </c>
      <c r="G44" s="207" t="s">
        <v>720</v>
      </c>
      <c r="H44" s="207">
        <v>1</v>
      </c>
    </row>
    <row r="45" spans="1:8" s="193" customFormat="1">
      <c r="A45" s="207"/>
      <c r="B45" s="209"/>
      <c r="C45" s="194"/>
      <c r="D45" s="194"/>
      <c r="E45" s="208"/>
      <c r="F45" s="218"/>
      <c r="G45" s="219"/>
      <c r="H45" s="207"/>
    </row>
    <row r="46" spans="1:8" s="193" customFormat="1">
      <c r="A46" s="207">
        <v>16</v>
      </c>
      <c r="B46" s="209" t="s">
        <v>525</v>
      </c>
      <c r="C46" s="194" t="s">
        <v>722</v>
      </c>
      <c r="D46" s="194" t="s">
        <v>721</v>
      </c>
      <c r="E46" s="208">
        <v>800</v>
      </c>
      <c r="F46" s="209" t="s">
        <v>723</v>
      </c>
      <c r="G46" s="207" t="s">
        <v>724</v>
      </c>
      <c r="H46" s="207">
        <v>1</v>
      </c>
    </row>
    <row r="47" spans="1:8" s="193" customFormat="1">
      <c r="A47" s="207"/>
      <c r="B47" s="207"/>
      <c r="C47" s="207"/>
      <c r="D47" s="194"/>
      <c r="E47" s="215"/>
      <c r="F47" s="209"/>
      <c r="G47" s="207"/>
      <c r="H47" s="207"/>
    </row>
    <row r="48" spans="1:8" s="193" customFormat="1">
      <c r="A48" s="207">
        <v>17</v>
      </c>
      <c r="B48" s="207" t="s">
        <v>344</v>
      </c>
      <c r="C48" s="207" t="s">
        <v>345</v>
      </c>
      <c r="D48" s="207" t="s">
        <v>725</v>
      </c>
      <c r="E48" s="208">
        <v>1230.5</v>
      </c>
      <c r="F48" s="209" t="s">
        <v>727</v>
      </c>
      <c r="G48" s="207" t="s">
        <v>726</v>
      </c>
      <c r="H48" s="207">
        <v>1</v>
      </c>
    </row>
    <row r="49" spans="1:8" s="193" customFormat="1">
      <c r="A49" s="207"/>
      <c r="B49" s="209"/>
      <c r="C49" s="194"/>
      <c r="D49" s="207" t="s">
        <v>400</v>
      </c>
      <c r="E49" s="215"/>
      <c r="F49" s="209"/>
      <c r="G49" s="207"/>
      <c r="H49" s="207"/>
    </row>
    <row r="50" spans="1:8" s="193" customFormat="1">
      <c r="A50" s="207">
        <v>18</v>
      </c>
      <c r="B50" s="207" t="s">
        <v>120</v>
      </c>
      <c r="C50" s="207" t="s">
        <v>121</v>
      </c>
      <c r="D50" s="207" t="s">
        <v>646</v>
      </c>
      <c r="E50" s="208">
        <v>2500</v>
      </c>
      <c r="F50" s="209" t="s">
        <v>738</v>
      </c>
      <c r="G50" s="207" t="s">
        <v>739</v>
      </c>
      <c r="H50" s="207">
        <v>1</v>
      </c>
    </row>
    <row r="51" spans="1:8" s="193" customFormat="1">
      <c r="A51" s="207"/>
      <c r="B51" s="209"/>
      <c r="C51" s="194"/>
      <c r="D51" s="226" t="s">
        <v>735</v>
      </c>
      <c r="E51" s="208"/>
      <c r="F51" s="218"/>
      <c r="G51" s="219"/>
      <c r="H51" s="207"/>
    </row>
    <row r="52" spans="1:8" s="193" customFormat="1">
      <c r="A52" s="207">
        <v>19</v>
      </c>
      <c r="B52" s="207" t="s">
        <v>120</v>
      </c>
      <c r="C52" s="207" t="s">
        <v>121</v>
      </c>
      <c r="D52" s="207" t="s">
        <v>736</v>
      </c>
      <c r="E52" s="208">
        <v>2500</v>
      </c>
      <c r="F52" s="209" t="s">
        <v>740</v>
      </c>
      <c r="G52" s="207" t="s">
        <v>741</v>
      </c>
      <c r="H52" s="207">
        <v>1</v>
      </c>
    </row>
    <row r="53" spans="1:8" s="193" customFormat="1">
      <c r="A53" s="207"/>
      <c r="B53" s="209"/>
      <c r="C53" s="194"/>
      <c r="D53" s="207" t="s">
        <v>737</v>
      </c>
      <c r="E53" s="208"/>
      <c r="F53" s="218"/>
      <c r="G53" s="219"/>
      <c r="H53" s="207"/>
    </row>
    <row r="54" spans="1:8" s="193" customFormat="1">
      <c r="A54" s="207">
        <v>20</v>
      </c>
      <c r="B54" s="209" t="s">
        <v>729</v>
      </c>
      <c r="C54" s="194" t="s">
        <v>728</v>
      </c>
      <c r="D54" s="194" t="s">
        <v>652</v>
      </c>
      <c r="E54" s="208">
        <v>450</v>
      </c>
      <c r="F54" s="209" t="s">
        <v>730</v>
      </c>
      <c r="G54" s="207" t="s">
        <v>731</v>
      </c>
      <c r="H54" s="207">
        <v>1</v>
      </c>
    </row>
    <row r="55" spans="1:8" s="193" customFormat="1">
      <c r="A55" s="207"/>
      <c r="B55" s="209"/>
      <c r="C55" s="194"/>
      <c r="D55" s="194"/>
      <c r="E55" s="208"/>
      <c r="F55" s="209"/>
      <c r="G55" s="207"/>
      <c r="H55" s="207"/>
    </row>
    <row r="56" spans="1:8" s="193" customFormat="1">
      <c r="A56" s="207">
        <v>21</v>
      </c>
      <c r="B56" s="209" t="s">
        <v>158</v>
      </c>
      <c r="C56" s="194" t="s">
        <v>159</v>
      </c>
      <c r="D56" s="194" t="s">
        <v>732</v>
      </c>
      <c r="E56" s="208">
        <v>850</v>
      </c>
      <c r="F56" s="209" t="s">
        <v>733</v>
      </c>
      <c r="G56" s="207" t="s">
        <v>734</v>
      </c>
      <c r="H56" s="207">
        <v>1</v>
      </c>
    </row>
    <row r="57" spans="1:8" s="193" customFormat="1">
      <c r="A57" s="207"/>
      <c r="B57" s="209"/>
      <c r="C57" s="194"/>
      <c r="D57" s="194"/>
      <c r="E57" s="208"/>
      <c r="F57" s="218"/>
      <c r="G57" s="219"/>
      <c r="H57" s="207"/>
    </row>
    <row r="58" spans="1:8" s="193" customFormat="1">
      <c r="A58" s="207">
        <v>22</v>
      </c>
      <c r="B58" s="209" t="s">
        <v>729</v>
      </c>
      <c r="C58" s="194" t="s">
        <v>728</v>
      </c>
      <c r="D58" s="217" t="s">
        <v>742</v>
      </c>
      <c r="E58" s="208">
        <v>2780</v>
      </c>
      <c r="F58" s="209" t="s">
        <v>743</v>
      </c>
      <c r="G58" s="207" t="s">
        <v>744</v>
      </c>
      <c r="H58" s="207">
        <v>1</v>
      </c>
    </row>
    <row r="59" spans="1:8" s="193" customFormat="1">
      <c r="A59" s="207"/>
      <c r="B59" s="209"/>
      <c r="C59" s="194"/>
      <c r="D59" s="194"/>
      <c r="E59" s="208"/>
      <c r="F59" s="218"/>
      <c r="G59" s="219"/>
      <c r="H59" s="207"/>
    </row>
    <row r="60" spans="1:8" s="193" customFormat="1">
      <c r="A60" s="207">
        <v>23</v>
      </c>
      <c r="B60" s="209" t="s">
        <v>394</v>
      </c>
      <c r="C60" s="194" t="s">
        <v>516</v>
      </c>
      <c r="D60" s="217" t="s">
        <v>745</v>
      </c>
      <c r="E60" s="208">
        <v>2100</v>
      </c>
      <c r="F60" s="209" t="s">
        <v>730</v>
      </c>
      <c r="G60" s="207" t="s">
        <v>746</v>
      </c>
      <c r="H60" s="207">
        <v>1</v>
      </c>
    </row>
    <row r="61" spans="1:8" s="193" customFormat="1">
      <c r="A61" s="207"/>
      <c r="B61" s="209"/>
      <c r="C61" s="194"/>
      <c r="D61" s="194"/>
      <c r="E61" s="208"/>
      <c r="F61" s="218"/>
      <c r="G61" s="219"/>
      <c r="H61" s="207"/>
    </row>
    <row r="62" spans="1:8" s="193" customFormat="1">
      <c r="A62" s="207">
        <v>24</v>
      </c>
      <c r="B62" s="209" t="s">
        <v>748</v>
      </c>
      <c r="C62" s="194" t="s">
        <v>749</v>
      </c>
      <c r="D62" s="194" t="s">
        <v>747</v>
      </c>
      <c r="E62" s="208">
        <v>2000</v>
      </c>
      <c r="F62" s="209" t="s">
        <v>750</v>
      </c>
      <c r="G62" s="207" t="s">
        <v>751</v>
      </c>
      <c r="H62" s="207">
        <v>1</v>
      </c>
    </row>
    <row r="63" spans="1:8" s="193" customFormat="1">
      <c r="A63" s="207"/>
      <c r="B63" s="209"/>
      <c r="C63" s="194"/>
      <c r="D63" s="194"/>
      <c r="E63" s="208"/>
      <c r="F63" s="209"/>
      <c r="G63" s="207"/>
      <c r="H63" s="207"/>
    </row>
    <row r="64" spans="1:8" s="193" customFormat="1">
      <c r="A64" s="207">
        <v>25</v>
      </c>
      <c r="B64" s="209" t="s">
        <v>158</v>
      </c>
      <c r="C64" s="194" t="s">
        <v>159</v>
      </c>
      <c r="D64" s="194" t="s">
        <v>752</v>
      </c>
      <c r="E64" s="208">
        <v>800</v>
      </c>
      <c r="F64" s="209" t="s">
        <v>733</v>
      </c>
      <c r="G64" s="207" t="s">
        <v>753</v>
      </c>
      <c r="H64" s="207">
        <v>1</v>
      </c>
    </row>
    <row r="65" spans="1:8" s="193" customFormat="1">
      <c r="A65" s="207"/>
      <c r="B65" s="209"/>
      <c r="C65" s="194"/>
      <c r="D65" s="194"/>
      <c r="E65" s="208"/>
      <c r="F65" s="218"/>
      <c r="G65" s="219"/>
      <c r="H65" s="207"/>
    </row>
    <row r="66" spans="1:8" s="193" customFormat="1">
      <c r="A66" s="207">
        <v>26</v>
      </c>
      <c r="B66" s="207" t="s">
        <v>120</v>
      </c>
      <c r="C66" s="207" t="s">
        <v>121</v>
      </c>
      <c r="D66" s="194" t="s">
        <v>682</v>
      </c>
      <c r="E66" s="208">
        <v>2500</v>
      </c>
      <c r="F66" s="209" t="s">
        <v>755</v>
      </c>
      <c r="G66" s="207" t="s">
        <v>756</v>
      </c>
      <c r="H66" s="207">
        <v>1</v>
      </c>
    </row>
    <row r="67" spans="1:8" s="193" customFormat="1">
      <c r="A67" s="207"/>
      <c r="B67" s="209"/>
      <c r="C67" s="194"/>
      <c r="D67" s="194" t="s">
        <v>754</v>
      </c>
      <c r="E67" s="208"/>
      <c r="F67" s="218"/>
      <c r="G67" s="219"/>
      <c r="H67" s="207"/>
    </row>
    <row r="68" spans="1:8" s="193" customFormat="1">
      <c r="A68" s="207"/>
      <c r="B68" s="209"/>
      <c r="C68" s="194"/>
      <c r="D68" s="194"/>
      <c r="E68" s="208"/>
      <c r="F68" s="218"/>
      <c r="G68" s="219"/>
      <c r="H68" s="207"/>
    </row>
    <row r="69" spans="1:8" s="193" customFormat="1">
      <c r="A69" s="207">
        <v>30</v>
      </c>
      <c r="B69" s="207" t="s">
        <v>120</v>
      </c>
      <c r="C69" s="207" t="s">
        <v>121</v>
      </c>
      <c r="D69" s="194" t="s">
        <v>682</v>
      </c>
      <c r="E69" s="208">
        <v>2500</v>
      </c>
      <c r="F69" s="209" t="s">
        <v>758</v>
      </c>
      <c r="G69" s="207" t="s">
        <v>759</v>
      </c>
      <c r="H69" s="207">
        <v>1</v>
      </c>
    </row>
    <row r="70" spans="1:8" s="193" customFormat="1">
      <c r="A70" s="207"/>
      <c r="B70" s="209"/>
      <c r="C70" s="194"/>
      <c r="D70" s="194" t="s">
        <v>757</v>
      </c>
      <c r="E70" s="208"/>
      <c r="F70" s="218"/>
      <c r="G70" s="219"/>
      <c r="H70" s="207"/>
    </row>
    <row r="71" spans="1:8" s="193" customFormat="1">
      <c r="A71" s="207"/>
      <c r="B71" s="209"/>
      <c r="C71" s="194"/>
      <c r="D71" s="194"/>
      <c r="E71" s="208"/>
      <c r="F71" s="218"/>
      <c r="G71" s="219"/>
      <c r="H71" s="207"/>
    </row>
    <row r="72" spans="1:8" s="193" customFormat="1">
      <c r="A72" s="207">
        <v>31</v>
      </c>
      <c r="B72" s="207" t="s">
        <v>120</v>
      </c>
      <c r="C72" s="207" t="s">
        <v>121</v>
      </c>
      <c r="D72" s="194" t="s">
        <v>682</v>
      </c>
      <c r="E72" s="208">
        <v>2500</v>
      </c>
      <c r="F72" s="209" t="s">
        <v>755</v>
      </c>
      <c r="G72" s="207" t="s">
        <v>761</v>
      </c>
      <c r="H72" s="207">
        <v>1</v>
      </c>
    </row>
    <row r="73" spans="1:8" s="193" customFormat="1">
      <c r="A73" s="207"/>
      <c r="B73" s="209"/>
      <c r="C73" s="194"/>
      <c r="D73" s="194" t="s">
        <v>760</v>
      </c>
      <c r="E73" s="208"/>
      <c r="F73" s="218"/>
      <c r="G73" s="219"/>
      <c r="H73" s="207"/>
    </row>
    <row r="74" spans="1:8" s="193" customFormat="1">
      <c r="A74" s="207"/>
      <c r="B74" s="207"/>
      <c r="C74" s="207"/>
      <c r="D74" s="194"/>
      <c r="E74" s="208"/>
      <c r="F74" s="209"/>
      <c r="G74" s="207"/>
      <c r="H74" s="207"/>
    </row>
    <row r="75" spans="1:8" s="193" customFormat="1">
      <c r="A75" s="207">
        <v>32</v>
      </c>
      <c r="B75" s="207" t="s">
        <v>120</v>
      </c>
      <c r="C75" s="207" t="s">
        <v>121</v>
      </c>
      <c r="D75" s="194" t="s">
        <v>682</v>
      </c>
      <c r="E75" s="208">
        <v>2500</v>
      </c>
      <c r="F75" s="209" t="s">
        <v>758</v>
      </c>
      <c r="G75" s="207" t="s">
        <v>763</v>
      </c>
      <c r="H75" s="207">
        <v>1</v>
      </c>
    </row>
    <row r="76" spans="1:8" s="193" customFormat="1">
      <c r="A76" s="207"/>
      <c r="B76" s="207"/>
      <c r="C76" s="207"/>
      <c r="D76" s="194" t="s">
        <v>762</v>
      </c>
      <c r="E76" s="208"/>
      <c r="F76" s="218"/>
      <c r="G76" s="219"/>
      <c r="H76" s="207"/>
    </row>
    <row r="77" spans="1:8" s="193" customFormat="1">
      <c r="A77" s="207"/>
      <c r="B77" s="209"/>
      <c r="C77" s="194"/>
      <c r="D77" s="194"/>
      <c r="E77" s="208"/>
      <c r="F77" s="218"/>
      <c r="G77" s="219"/>
      <c r="H77" s="207"/>
    </row>
    <row r="78" spans="1:8" s="193" customFormat="1">
      <c r="A78" s="207">
        <v>33</v>
      </c>
      <c r="B78" s="209" t="s">
        <v>158</v>
      </c>
      <c r="C78" s="194" t="s">
        <v>159</v>
      </c>
      <c r="D78" s="194" t="s">
        <v>764</v>
      </c>
      <c r="E78" s="208">
        <v>3800</v>
      </c>
      <c r="F78" s="209" t="s">
        <v>766</v>
      </c>
      <c r="G78" s="207" t="s">
        <v>767</v>
      </c>
      <c r="H78" s="207">
        <v>1</v>
      </c>
    </row>
    <row r="79" spans="1:8" s="193" customFormat="1">
      <c r="A79" s="207"/>
      <c r="B79" s="209"/>
      <c r="C79" s="194"/>
      <c r="D79" s="194" t="s">
        <v>765</v>
      </c>
      <c r="E79" s="208"/>
      <c r="F79" s="209"/>
      <c r="G79" s="207"/>
      <c r="H79" s="207"/>
    </row>
    <row r="80" spans="1:8" s="193" customFormat="1">
      <c r="A80" s="207">
        <v>34</v>
      </c>
      <c r="B80" s="209" t="s">
        <v>770</v>
      </c>
      <c r="C80" s="194" t="s">
        <v>769</v>
      </c>
      <c r="D80" s="194" t="s">
        <v>768</v>
      </c>
      <c r="E80" s="208">
        <v>870</v>
      </c>
      <c r="F80" s="209" t="s">
        <v>771</v>
      </c>
      <c r="G80" s="207" t="s">
        <v>772</v>
      </c>
      <c r="H80" s="207">
        <v>1</v>
      </c>
    </row>
    <row r="81" spans="1:8" s="193" customFormat="1">
      <c r="A81" s="207">
        <v>35</v>
      </c>
      <c r="B81" s="209" t="s">
        <v>773</v>
      </c>
      <c r="C81" s="194" t="s">
        <v>774</v>
      </c>
      <c r="D81" s="194" t="s">
        <v>768</v>
      </c>
      <c r="E81" s="208">
        <v>1355</v>
      </c>
      <c r="F81" s="209" t="s">
        <v>771</v>
      </c>
      <c r="G81" s="207" t="s">
        <v>744</v>
      </c>
      <c r="H81" s="207">
        <v>1</v>
      </c>
    </row>
    <row r="82" spans="1:8" s="193" customFormat="1">
      <c r="A82" s="207">
        <v>36</v>
      </c>
      <c r="B82" s="209" t="s">
        <v>776</v>
      </c>
      <c r="C82" s="194" t="s">
        <v>775</v>
      </c>
      <c r="D82" s="194" t="s">
        <v>768</v>
      </c>
      <c r="E82" s="208">
        <v>2115</v>
      </c>
      <c r="F82" s="209" t="s">
        <v>771</v>
      </c>
      <c r="G82" s="207" t="s">
        <v>777</v>
      </c>
      <c r="H82" s="207">
        <v>1</v>
      </c>
    </row>
    <row r="83" spans="1:8" s="193" customFormat="1">
      <c r="A83" s="207">
        <v>37</v>
      </c>
      <c r="B83" s="209" t="s">
        <v>780</v>
      </c>
      <c r="C83" s="194" t="s">
        <v>778</v>
      </c>
      <c r="D83" s="194" t="s">
        <v>768</v>
      </c>
      <c r="E83" s="208">
        <v>4010</v>
      </c>
      <c r="F83" s="209" t="s">
        <v>771</v>
      </c>
      <c r="G83" s="207" t="s">
        <v>779</v>
      </c>
      <c r="H83" s="207">
        <v>1</v>
      </c>
    </row>
    <row r="84" spans="1:8" s="193" customFormat="1">
      <c r="A84" s="207">
        <v>38</v>
      </c>
      <c r="B84" s="209" t="s">
        <v>781</v>
      </c>
      <c r="C84" s="194" t="s">
        <v>783</v>
      </c>
      <c r="D84" s="194" t="s">
        <v>768</v>
      </c>
      <c r="E84" s="208">
        <v>3675</v>
      </c>
      <c r="F84" s="209" t="s">
        <v>771</v>
      </c>
      <c r="G84" s="207" t="s">
        <v>782</v>
      </c>
      <c r="H84" s="207">
        <v>1</v>
      </c>
    </row>
    <row r="85" spans="1:8" s="193" customFormat="1">
      <c r="A85" s="207">
        <v>39</v>
      </c>
      <c r="B85" s="209" t="s">
        <v>785</v>
      </c>
      <c r="C85" s="194" t="s">
        <v>784</v>
      </c>
      <c r="D85" s="194" t="s">
        <v>768</v>
      </c>
      <c r="E85" s="208">
        <v>2940</v>
      </c>
      <c r="F85" s="209" t="s">
        <v>771</v>
      </c>
      <c r="G85" s="207" t="s">
        <v>786</v>
      </c>
      <c r="H85" s="207">
        <v>1</v>
      </c>
    </row>
    <row r="86" spans="1:8" s="193" customFormat="1">
      <c r="A86" s="207">
        <v>40</v>
      </c>
      <c r="B86" s="209" t="s">
        <v>158</v>
      </c>
      <c r="C86" s="194" t="s">
        <v>159</v>
      </c>
      <c r="D86" s="194" t="s">
        <v>787</v>
      </c>
      <c r="E86" s="208">
        <v>2100</v>
      </c>
      <c r="F86" s="209" t="s">
        <v>788</v>
      </c>
      <c r="G86" s="207" t="s">
        <v>789</v>
      </c>
      <c r="H86" s="207">
        <v>1</v>
      </c>
    </row>
    <row r="87" spans="1:8" s="193" customFormat="1">
      <c r="A87" s="207">
        <v>41</v>
      </c>
      <c r="B87" s="209" t="s">
        <v>790</v>
      </c>
      <c r="C87" s="194" t="s">
        <v>791</v>
      </c>
      <c r="D87" s="194" t="s">
        <v>768</v>
      </c>
      <c r="E87" s="208">
        <v>765</v>
      </c>
      <c r="F87" s="209" t="s">
        <v>771</v>
      </c>
      <c r="G87" s="207" t="s">
        <v>792</v>
      </c>
      <c r="H87" s="207">
        <v>1</v>
      </c>
    </row>
    <row r="88" spans="1:8" s="193" customFormat="1">
      <c r="A88" s="207">
        <v>42</v>
      </c>
      <c r="B88" s="209" t="s">
        <v>528</v>
      </c>
      <c r="C88" s="194" t="s">
        <v>793</v>
      </c>
      <c r="D88" s="194" t="s">
        <v>768</v>
      </c>
      <c r="E88" s="208">
        <v>4565</v>
      </c>
      <c r="F88" s="209" t="s">
        <v>771</v>
      </c>
      <c r="G88" s="207" t="s">
        <v>731</v>
      </c>
      <c r="H88" s="207">
        <v>1</v>
      </c>
    </row>
    <row r="89" spans="1:8" s="193" customFormat="1">
      <c r="A89" s="207">
        <v>43</v>
      </c>
      <c r="B89" s="209" t="s">
        <v>794</v>
      </c>
      <c r="C89" s="194" t="s">
        <v>795</v>
      </c>
      <c r="D89" s="194" t="s">
        <v>768</v>
      </c>
      <c r="E89" s="208">
        <v>1325</v>
      </c>
      <c r="F89" s="209" t="s">
        <v>771</v>
      </c>
      <c r="G89" s="207" t="s">
        <v>796</v>
      </c>
      <c r="H89" s="207">
        <v>1</v>
      </c>
    </row>
    <row r="90" spans="1:8" s="193" customFormat="1">
      <c r="A90" s="207">
        <v>44</v>
      </c>
      <c r="B90" s="209" t="s">
        <v>799</v>
      </c>
      <c r="C90" s="194" t="s">
        <v>23</v>
      </c>
      <c r="D90" s="194" t="s">
        <v>797</v>
      </c>
      <c r="E90" s="208">
        <v>1500</v>
      </c>
      <c r="F90" s="209" t="s">
        <v>800</v>
      </c>
      <c r="G90" s="207" t="s">
        <v>801</v>
      </c>
      <c r="H90" s="207">
        <v>1</v>
      </c>
    </row>
    <row r="91" spans="1:8" s="193" customFormat="1">
      <c r="A91" s="207"/>
      <c r="B91" s="209"/>
      <c r="C91" s="194"/>
      <c r="D91" s="194" t="s">
        <v>798</v>
      </c>
      <c r="E91" s="208"/>
      <c r="F91" s="209"/>
      <c r="G91" s="207"/>
      <c r="H91" s="207"/>
    </row>
    <row r="92" spans="1:8" s="193" customFormat="1">
      <c r="A92" s="207">
        <v>45</v>
      </c>
      <c r="B92" s="209" t="s">
        <v>158</v>
      </c>
      <c r="C92" s="194" t="s">
        <v>159</v>
      </c>
      <c r="D92" s="194" t="s">
        <v>802</v>
      </c>
      <c r="E92" s="208">
        <v>400</v>
      </c>
      <c r="F92" s="209" t="s">
        <v>804</v>
      </c>
      <c r="G92" s="207" t="s">
        <v>486</v>
      </c>
      <c r="H92" s="207">
        <v>1</v>
      </c>
    </row>
    <row r="93" spans="1:8" s="193" customFormat="1">
      <c r="A93" s="207"/>
      <c r="B93" s="209"/>
      <c r="C93" s="194"/>
      <c r="D93" s="194" t="s">
        <v>803</v>
      </c>
      <c r="E93" s="208"/>
      <c r="F93" s="209"/>
      <c r="G93" s="207"/>
      <c r="H93" s="207"/>
    </row>
    <row r="94" spans="1:8" s="193" customFormat="1">
      <c r="A94" s="207"/>
      <c r="B94" s="209"/>
      <c r="C94" s="194"/>
      <c r="D94" s="194"/>
      <c r="E94" s="208"/>
      <c r="F94" s="209"/>
      <c r="G94" s="207"/>
      <c r="H94" s="207"/>
    </row>
    <row r="95" spans="1:8" s="193" customFormat="1">
      <c r="A95" s="207"/>
      <c r="B95" s="209"/>
      <c r="C95" s="194"/>
      <c r="D95" s="194"/>
      <c r="E95" s="208"/>
      <c r="F95" s="209"/>
      <c r="G95" s="207"/>
      <c r="H95" s="207"/>
    </row>
    <row r="96" spans="1:8" s="193" customFormat="1">
      <c r="A96" s="207"/>
      <c r="B96" s="209"/>
      <c r="C96" s="194"/>
      <c r="D96" s="194"/>
      <c r="E96" s="208"/>
      <c r="F96" s="218"/>
      <c r="G96" s="219"/>
      <c r="H96" s="207"/>
    </row>
    <row r="97" spans="1:8" s="193" customFormat="1" ht="23.25" thickBot="1">
      <c r="A97" s="226"/>
      <c r="B97" s="226"/>
      <c r="C97" s="226"/>
      <c r="D97" s="227" t="s">
        <v>18</v>
      </c>
      <c r="E97" s="228">
        <f>SUM(E6:E27)</f>
        <v>13911</v>
      </c>
      <c r="F97" s="226"/>
      <c r="G97" s="226"/>
      <c r="H97" s="226"/>
    </row>
    <row r="98" spans="1:8" ht="23.25" thickTop="1">
      <c r="A98" s="326"/>
      <c r="B98" s="326"/>
      <c r="C98" s="326"/>
      <c r="D98" s="326"/>
      <c r="E98" s="326"/>
      <c r="F98" s="326"/>
      <c r="G98" s="326"/>
      <c r="H98" s="229" t="s">
        <v>517</v>
      </c>
    </row>
    <row r="99" spans="1:8">
      <c r="B99" s="214"/>
      <c r="E99" s="214"/>
    </row>
    <row r="100" spans="1:8">
      <c r="B100" s="214"/>
      <c r="E100" s="214"/>
    </row>
    <row r="101" spans="1:8">
      <c r="B101" s="214"/>
      <c r="E101" s="214"/>
    </row>
    <row r="102" spans="1:8">
      <c r="B102" s="214"/>
      <c r="E102" s="214"/>
    </row>
    <row r="103" spans="1:8">
      <c r="B103" s="214"/>
      <c r="E103" s="214"/>
    </row>
    <row r="104" spans="1:8">
      <c r="B104" s="214"/>
      <c r="E104" s="214"/>
    </row>
    <row r="105" spans="1:8">
      <c r="B105" s="214"/>
      <c r="E105" s="214"/>
    </row>
    <row r="106" spans="1:8">
      <c r="B106" s="214"/>
      <c r="E106" s="214"/>
    </row>
    <row r="107" spans="1:8">
      <c r="B107" s="214"/>
      <c r="E107" s="214"/>
    </row>
    <row r="108" spans="1:8">
      <c r="B108" s="214"/>
      <c r="E108" s="214"/>
    </row>
    <row r="109" spans="1:8">
      <c r="B109" s="214"/>
      <c r="E109" s="214"/>
    </row>
    <row r="110" spans="1:8">
      <c r="B110" s="214"/>
      <c r="E110" s="214"/>
    </row>
    <row r="111" spans="1:8">
      <c r="B111" s="214"/>
      <c r="E111" s="214"/>
    </row>
    <row r="112" spans="1:8">
      <c r="B112" s="214"/>
      <c r="E112" s="214"/>
    </row>
    <row r="113" spans="2:5">
      <c r="B113" s="214"/>
      <c r="E113" s="214"/>
    </row>
    <row r="114" spans="2:5">
      <c r="B114" s="214"/>
      <c r="E114" s="214"/>
    </row>
    <row r="115" spans="2:5">
      <c r="B115" s="214"/>
      <c r="E115" s="214"/>
    </row>
    <row r="116" spans="2:5">
      <c r="B116" s="214"/>
      <c r="E116" s="214"/>
    </row>
    <row r="117" spans="2:5">
      <c r="B117" s="214"/>
      <c r="E117" s="214"/>
    </row>
    <row r="118" spans="2:5">
      <c r="B118" s="214"/>
      <c r="E118" s="214"/>
    </row>
    <row r="119" spans="2:5">
      <c r="B119" s="214"/>
      <c r="E119" s="214"/>
    </row>
    <row r="120" spans="2:5">
      <c r="B120" s="214"/>
      <c r="E120" s="214"/>
    </row>
    <row r="121" spans="2:5">
      <c r="B121" s="214"/>
      <c r="E121" s="214"/>
    </row>
    <row r="122" spans="2:5">
      <c r="B122" s="214"/>
      <c r="E122" s="214"/>
    </row>
    <row r="123" spans="2:5">
      <c r="B123" s="214"/>
      <c r="E123" s="214"/>
    </row>
    <row r="124" spans="2:5">
      <c r="B124" s="214"/>
      <c r="E124" s="214"/>
    </row>
    <row r="125" spans="2:5">
      <c r="B125" s="214"/>
      <c r="E125" s="214"/>
    </row>
    <row r="126" spans="2:5">
      <c r="B126" s="214"/>
      <c r="E126" s="214"/>
    </row>
    <row r="127" spans="2:5">
      <c r="B127" s="214"/>
      <c r="E127" s="214"/>
    </row>
    <row r="128" spans="2:5">
      <c r="B128" s="214"/>
      <c r="E128" s="214"/>
    </row>
    <row r="129" spans="2:5">
      <c r="B129" s="214"/>
      <c r="E129" s="214"/>
    </row>
    <row r="130" spans="2:5">
      <c r="B130" s="214"/>
      <c r="E130" s="214"/>
    </row>
    <row r="131" spans="2:5">
      <c r="B131" s="214"/>
      <c r="E131" s="214"/>
    </row>
    <row r="132" spans="2:5">
      <c r="B132" s="214"/>
      <c r="E132" s="214"/>
    </row>
    <row r="133" spans="2:5">
      <c r="B133" s="214"/>
      <c r="E133" s="214"/>
    </row>
    <row r="134" spans="2:5">
      <c r="B134" s="214"/>
      <c r="E134" s="214"/>
    </row>
    <row r="135" spans="2:5">
      <c r="B135" s="214"/>
      <c r="E135" s="214"/>
    </row>
    <row r="136" spans="2:5">
      <c r="B136" s="214"/>
      <c r="E136" s="214"/>
    </row>
    <row r="137" spans="2:5">
      <c r="B137" s="214"/>
      <c r="E137" s="214"/>
    </row>
    <row r="138" spans="2:5">
      <c r="B138" s="214"/>
      <c r="E138" s="214"/>
    </row>
    <row r="139" spans="2:5">
      <c r="B139" s="214"/>
      <c r="E139" s="214"/>
    </row>
    <row r="140" spans="2:5">
      <c r="B140" s="214"/>
      <c r="E140" s="214"/>
    </row>
    <row r="141" spans="2:5">
      <c r="B141" s="214"/>
      <c r="E141" s="214"/>
    </row>
    <row r="142" spans="2:5">
      <c r="B142" s="214"/>
      <c r="E142" s="214"/>
    </row>
    <row r="143" spans="2:5">
      <c r="B143" s="214"/>
      <c r="E143" s="214"/>
    </row>
    <row r="144" spans="2:5">
      <c r="B144" s="214"/>
      <c r="E144" s="214"/>
    </row>
    <row r="145" spans="2:5">
      <c r="B145" s="214"/>
      <c r="E145" s="214"/>
    </row>
    <row r="146" spans="2:5">
      <c r="B146" s="214"/>
      <c r="E146" s="214"/>
    </row>
    <row r="147" spans="2:5">
      <c r="B147" s="214"/>
      <c r="E147" s="214"/>
    </row>
    <row r="148" spans="2:5">
      <c r="B148" s="214"/>
      <c r="E148" s="214"/>
    </row>
    <row r="149" spans="2:5">
      <c r="B149" s="214"/>
      <c r="E149" s="214"/>
    </row>
    <row r="150" spans="2:5">
      <c r="B150" s="214"/>
      <c r="E150" s="214"/>
    </row>
    <row r="151" spans="2:5">
      <c r="B151" s="214"/>
      <c r="E151" s="214"/>
    </row>
    <row r="152" spans="2:5">
      <c r="B152" s="214"/>
      <c r="E152" s="214"/>
    </row>
    <row r="153" spans="2:5">
      <c r="B153" s="214"/>
      <c r="E153" s="214"/>
    </row>
    <row r="154" spans="2:5">
      <c r="B154" s="214"/>
      <c r="E154" s="214"/>
    </row>
    <row r="155" spans="2:5">
      <c r="B155" s="214"/>
      <c r="E155" s="214"/>
    </row>
    <row r="156" spans="2:5">
      <c r="B156" s="214"/>
      <c r="E156" s="214"/>
    </row>
    <row r="157" spans="2:5">
      <c r="B157" s="214"/>
      <c r="E157" s="214"/>
    </row>
    <row r="158" spans="2:5">
      <c r="B158" s="214"/>
      <c r="E158" s="214"/>
    </row>
    <row r="159" spans="2:5">
      <c r="B159" s="214"/>
      <c r="E159" s="214"/>
    </row>
    <row r="160" spans="2:5">
      <c r="B160" s="214"/>
      <c r="E160" s="214"/>
    </row>
    <row r="161" spans="2:5">
      <c r="B161" s="214"/>
      <c r="E161" s="214"/>
    </row>
    <row r="162" spans="2:5">
      <c r="B162" s="214"/>
      <c r="E162" s="214"/>
    </row>
    <row r="163" spans="2:5">
      <c r="B163" s="214"/>
      <c r="E163" s="214"/>
    </row>
    <row r="164" spans="2:5">
      <c r="B164" s="214"/>
      <c r="E164" s="214"/>
    </row>
    <row r="165" spans="2:5">
      <c r="B165" s="214"/>
      <c r="E165" s="214"/>
    </row>
    <row r="166" spans="2:5">
      <c r="B166" s="214"/>
      <c r="E166" s="214"/>
    </row>
    <row r="167" spans="2:5">
      <c r="B167" s="214"/>
      <c r="E167" s="214"/>
    </row>
    <row r="168" spans="2:5">
      <c r="B168" s="214"/>
      <c r="E168" s="214"/>
    </row>
  </sheetData>
  <mergeCells count="5">
    <mergeCell ref="A1:H1"/>
    <mergeCell ref="A2:H2"/>
    <mergeCell ref="A3:H3"/>
    <mergeCell ref="F4:G4"/>
    <mergeCell ref="A98:G9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view="pageBreakPreview" zoomScale="98" zoomScaleNormal="100" zoomScaleSheetLayoutView="98" workbookViewId="0">
      <selection activeCell="G7" sqref="G7"/>
    </sheetView>
  </sheetViews>
  <sheetFormatPr defaultColWidth="8.85546875" defaultRowHeight="21.75"/>
  <cols>
    <col min="1" max="1" width="5.5703125" style="100" customWidth="1"/>
    <col min="2" max="2" width="19.85546875" style="123" customWidth="1"/>
    <col min="3" max="3" width="30.140625" style="100" customWidth="1"/>
    <col min="4" max="4" width="52.5703125" style="100" bestFit="1" customWidth="1"/>
    <col min="5" max="5" width="14" style="124" bestFit="1" customWidth="1"/>
    <col min="6" max="6" width="11.42578125" style="100" bestFit="1" customWidth="1"/>
    <col min="7" max="7" width="18" style="100" bestFit="1" customWidth="1"/>
    <col min="8" max="8" width="7.28515625" style="100" customWidth="1"/>
    <col min="9" max="16384" width="8.85546875" style="100"/>
  </cols>
  <sheetData>
    <row r="1" spans="1:8" s="120" customFormat="1">
      <c r="A1" s="311" t="s">
        <v>518</v>
      </c>
      <c r="B1" s="311"/>
      <c r="C1" s="311"/>
      <c r="D1" s="311"/>
      <c r="E1" s="311"/>
      <c r="F1" s="311"/>
      <c r="G1" s="311"/>
      <c r="H1" s="311"/>
    </row>
    <row r="2" spans="1:8" s="120" customFormat="1">
      <c r="A2" s="311" t="s">
        <v>519</v>
      </c>
      <c r="B2" s="311"/>
      <c r="C2" s="311"/>
      <c r="D2" s="311"/>
      <c r="E2" s="311"/>
      <c r="F2" s="311"/>
      <c r="G2" s="311"/>
      <c r="H2" s="311"/>
    </row>
    <row r="3" spans="1:8" s="120" customFormat="1">
      <c r="A3" s="311" t="s">
        <v>1</v>
      </c>
      <c r="B3" s="311"/>
      <c r="C3" s="311"/>
      <c r="D3" s="311"/>
      <c r="E3" s="311"/>
      <c r="F3" s="311"/>
      <c r="G3" s="311"/>
      <c r="H3" s="311"/>
    </row>
    <row r="4" spans="1:8" s="120" customFormat="1">
      <c r="A4" s="127" t="s">
        <v>2</v>
      </c>
      <c r="B4" s="127" t="s">
        <v>3</v>
      </c>
      <c r="C4" s="127" t="s">
        <v>4</v>
      </c>
      <c r="D4" s="127" t="s">
        <v>6</v>
      </c>
      <c r="E4" s="128" t="s">
        <v>7</v>
      </c>
      <c r="F4" s="327" t="s">
        <v>9</v>
      </c>
      <c r="G4" s="327"/>
      <c r="H4" s="127" t="s">
        <v>464</v>
      </c>
    </row>
    <row r="5" spans="1:8" s="120" customFormat="1">
      <c r="A5" s="150"/>
      <c r="B5" s="150" t="s">
        <v>5</v>
      </c>
      <c r="C5" s="150"/>
      <c r="D5" s="150"/>
      <c r="E5" s="151" t="s">
        <v>8</v>
      </c>
      <c r="F5" s="127" t="s">
        <v>10</v>
      </c>
      <c r="G5" s="127" t="s">
        <v>11</v>
      </c>
      <c r="H5" s="150" t="s">
        <v>465</v>
      </c>
    </row>
    <row r="6" spans="1:8" s="120" customFormat="1">
      <c r="A6" s="129"/>
      <c r="B6" s="129"/>
      <c r="C6" s="129"/>
      <c r="D6" s="129"/>
      <c r="E6" s="130"/>
      <c r="F6" s="129"/>
      <c r="G6" s="129"/>
      <c r="H6" s="129"/>
    </row>
    <row r="7" spans="1:8" s="97" customFormat="1">
      <c r="A7" s="139">
        <v>1</v>
      </c>
      <c r="B7" s="147" t="s">
        <v>510</v>
      </c>
      <c r="C7" s="139" t="s">
        <v>491</v>
      </c>
      <c r="D7" s="139" t="s">
        <v>505</v>
      </c>
      <c r="E7" s="146">
        <v>2000</v>
      </c>
      <c r="F7" s="147" t="s">
        <v>300</v>
      </c>
      <c r="G7" s="139" t="s">
        <v>492</v>
      </c>
      <c r="H7" s="139">
        <v>1</v>
      </c>
    </row>
    <row r="8" spans="1:8" s="97" customFormat="1">
      <c r="A8" s="139">
        <v>2</v>
      </c>
      <c r="B8" s="148" t="s">
        <v>493</v>
      </c>
      <c r="C8" s="139" t="s">
        <v>59</v>
      </c>
      <c r="D8" s="152" t="s">
        <v>506</v>
      </c>
      <c r="E8" s="146">
        <v>10000</v>
      </c>
      <c r="F8" s="147" t="s">
        <v>494</v>
      </c>
      <c r="G8" s="139" t="s">
        <v>511</v>
      </c>
      <c r="H8" s="139">
        <v>1</v>
      </c>
    </row>
    <row r="9" spans="1:8" s="97" customFormat="1">
      <c r="A9" s="139">
        <v>3</v>
      </c>
      <c r="B9" s="148" t="s">
        <v>496</v>
      </c>
      <c r="C9" s="139" t="s">
        <v>495</v>
      </c>
      <c r="D9" s="152" t="s">
        <v>507</v>
      </c>
      <c r="E9" s="146">
        <v>17489</v>
      </c>
      <c r="F9" s="147" t="s">
        <v>494</v>
      </c>
      <c r="G9" s="139" t="s">
        <v>512</v>
      </c>
      <c r="H9" s="139">
        <v>1</v>
      </c>
    </row>
    <row r="10" spans="1:8" s="97" customFormat="1">
      <c r="A10" s="139">
        <v>4</v>
      </c>
      <c r="B10" s="148" t="s">
        <v>496</v>
      </c>
      <c r="C10" s="139" t="s">
        <v>497</v>
      </c>
      <c r="D10" s="139" t="s">
        <v>508</v>
      </c>
      <c r="E10" s="146">
        <v>35730</v>
      </c>
      <c r="F10" s="147" t="s">
        <v>494</v>
      </c>
      <c r="G10" s="139" t="s">
        <v>513</v>
      </c>
      <c r="H10" s="139">
        <v>1</v>
      </c>
    </row>
    <row r="11" spans="1:8" s="97" customFormat="1">
      <c r="A11" s="139">
        <v>5</v>
      </c>
      <c r="B11" s="148" t="s">
        <v>499</v>
      </c>
      <c r="C11" s="139" t="s">
        <v>498</v>
      </c>
      <c r="D11" s="139" t="s">
        <v>500</v>
      </c>
      <c r="E11" s="146">
        <v>76600</v>
      </c>
      <c r="F11" s="147" t="s">
        <v>339</v>
      </c>
      <c r="G11" s="139" t="s">
        <v>514</v>
      </c>
      <c r="H11" s="139">
        <v>1</v>
      </c>
    </row>
    <row r="12" spans="1:8" s="97" customFormat="1">
      <c r="A12" s="139">
        <v>6</v>
      </c>
      <c r="B12" s="148" t="s">
        <v>502</v>
      </c>
      <c r="C12" s="139" t="s">
        <v>501</v>
      </c>
      <c r="D12" s="139" t="s">
        <v>509</v>
      </c>
      <c r="E12" s="146">
        <v>26400</v>
      </c>
      <c r="F12" s="147" t="s">
        <v>339</v>
      </c>
      <c r="G12" s="139" t="s">
        <v>511</v>
      </c>
      <c r="H12" s="139">
        <v>1</v>
      </c>
    </row>
    <row r="13" spans="1:8" s="97" customFormat="1">
      <c r="A13" s="139">
        <v>7</v>
      </c>
      <c r="B13" s="148" t="s">
        <v>504</v>
      </c>
      <c r="C13" s="139" t="s">
        <v>503</v>
      </c>
      <c r="D13" s="139" t="s">
        <v>515</v>
      </c>
      <c r="E13" s="146">
        <v>5192</v>
      </c>
      <c r="F13" s="147" t="s">
        <v>339</v>
      </c>
      <c r="G13" s="139" t="s">
        <v>512</v>
      </c>
      <c r="H13" s="139">
        <v>1</v>
      </c>
    </row>
    <row r="14" spans="1:8" s="97" customFormat="1">
      <c r="A14" s="139"/>
      <c r="B14" s="148"/>
      <c r="C14" s="145"/>
      <c r="D14" s="139"/>
      <c r="E14" s="153"/>
      <c r="F14" s="147"/>
      <c r="G14" s="139"/>
      <c r="H14" s="139"/>
    </row>
    <row r="15" spans="1:8" s="97" customFormat="1">
      <c r="A15" s="139"/>
      <c r="B15" s="148"/>
      <c r="C15" s="139"/>
      <c r="D15" s="139"/>
      <c r="E15" s="146"/>
      <c r="F15" s="147"/>
      <c r="G15" s="139"/>
      <c r="H15" s="139"/>
    </row>
    <row r="16" spans="1:8" s="97" customFormat="1">
      <c r="A16" s="139"/>
      <c r="B16" s="148"/>
      <c r="C16" s="139"/>
      <c r="D16" s="139"/>
      <c r="E16" s="146"/>
      <c r="F16" s="147"/>
      <c r="G16" s="139"/>
      <c r="H16" s="139"/>
    </row>
    <row r="17" spans="1:8" s="97" customFormat="1">
      <c r="A17" s="139"/>
      <c r="B17" s="148"/>
      <c r="C17" s="139"/>
      <c r="D17" s="139"/>
      <c r="E17" s="146"/>
      <c r="F17" s="147"/>
      <c r="G17" s="139"/>
      <c r="H17" s="139"/>
    </row>
    <row r="18" spans="1:8" s="97" customFormat="1">
      <c r="A18" s="139"/>
      <c r="B18" s="148"/>
      <c r="C18" s="139"/>
      <c r="D18" s="139"/>
      <c r="E18" s="146"/>
      <c r="F18" s="147"/>
      <c r="G18" s="139"/>
      <c r="H18" s="139"/>
    </row>
    <row r="19" spans="1:8" s="97" customFormat="1">
      <c r="A19" s="139"/>
      <c r="B19" s="148"/>
      <c r="C19" s="139"/>
      <c r="D19" s="139"/>
      <c r="E19" s="146"/>
      <c r="F19" s="147"/>
      <c r="G19" s="139"/>
      <c r="H19" s="139"/>
    </row>
    <row r="20" spans="1:8">
      <c r="A20" s="140"/>
      <c r="C20" s="140"/>
      <c r="D20" s="139"/>
      <c r="E20" s="141"/>
      <c r="F20" s="147"/>
      <c r="G20" s="138"/>
      <c r="H20" s="140"/>
    </row>
    <row r="21" spans="1:8" s="120" customFormat="1">
      <c r="A21" s="132"/>
      <c r="B21" s="126"/>
      <c r="C21" s="132"/>
      <c r="D21" s="132"/>
      <c r="E21" s="133"/>
      <c r="F21" s="126"/>
      <c r="G21" s="132"/>
      <c r="H21" s="132"/>
    </row>
    <row r="22" spans="1:8" s="120" customFormat="1">
      <c r="A22" s="121"/>
      <c r="B22" s="135"/>
      <c r="C22" s="121"/>
      <c r="D22" s="121"/>
      <c r="E22" s="122"/>
      <c r="F22" s="135"/>
      <c r="G22" s="121"/>
      <c r="H22" s="121"/>
    </row>
    <row r="23" spans="1:8" s="120" customFormat="1" ht="22.5" thickBot="1">
      <c r="A23" s="126"/>
      <c r="B23" s="126"/>
      <c r="C23" s="126"/>
      <c r="D23" s="149" t="s">
        <v>18</v>
      </c>
      <c r="E23" s="136">
        <f>SUM(E7:E22)</f>
        <v>173411</v>
      </c>
      <c r="F23" s="126"/>
      <c r="G23" s="126"/>
      <c r="H23" s="126"/>
    </row>
    <row r="24" spans="1:8" s="120" customFormat="1" ht="22.5" thickTop="1">
      <c r="A24" s="126"/>
      <c r="B24" s="126"/>
      <c r="C24" s="126"/>
      <c r="D24" s="149"/>
      <c r="E24" s="137"/>
      <c r="F24" s="126"/>
      <c r="G24" s="126"/>
      <c r="H24" s="126"/>
    </row>
    <row r="25" spans="1:8">
      <c r="A25" s="126"/>
      <c r="B25" s="126"/>
      <c r="C25" s="126"/>
      <c r="D25" s="149"/>
      <c r="E25" s="137"/>
      <c r="F25" s="126"/>
      <c r="G25" s="126"/>
      <c r="H25" s="126"/>
    </row>
  </sheetData>
  <mergeCells count="4">
    <mergeCell ref="A1:H1"/>
    <mergeCell ref="A2:H2"/>
    <mergeCell ref="A3:H3"/>
    <mergeCell ref="F4:G4"/>
  </mergeCells>
  <pageMargins left="0.23622047244094491" right="0" top="0.74803149606299213" bottom="0.74803149606299213" header="0.31496062992125984" footer="0.31496062992125984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7"/>
  <sheetViews>
    <sheetView view="pageBreakPreview" topLeftCell="A55" zoomScale="94" zoomScaleNormal="100" zoomScaleSheetLayoutView="94" workbookViewId="0">
      <selection activeCell="B17" sqref="B17:C17"/>
    </sheetView>
  </sheetViews>
  <sheetFormatPr defaultColWidth="8.85546875" defaultRowHeight="18.75"/>
  <cols>
    <col min="1" max="1" width="5.5703125" style="1" customWidth="1"/>
    <col min="2" max="2" width="20.5703125" style="33" customWidth="1"/>
    <col min="3" max="3" width="22" style="1" customWidth="1"/>
    <col min="4" max="4" width="26.28515625" style="1" customWidth="1"/>
    <col min="5" max="5" width="11.7109375" style="41" customWidth="1"/>
    <col min="6" max="6" width="12.85546875" style="1" customWidth="1"/>
    <col min="7" max="7" width="13.28515625" style="1" customWidth="1"/>
    <col min="8" max="8" width="12.42578125" style="1" customWidth="1"/>
    <col min="9" max="16384" width="8.85546875" style="1"/>
  </cols>
  <sheetData>
    <row r="1" spans="1:8">
      <c r="A1" s="331" t="s">
        <v>0</v>
      </c>
      <c r="B1" s="331"/>
      <c r="C1" s="331"/>
      <c r="D1" s="331"/>
      <c r="E1" s="331"/>
      <c r="F1" s="331"/>
      <c r="G1" s="331"/>
      <c r="H1" s="331"/>
    </row>
    <row r="2" spans="1:8">
      <c r="A2" s="331" t="s">
        <v>57</v>
      </c>
      <c r="B2" s="331"/>
      <c r="C2" s="331"/>
      <c r="D2" s="331"/>
      <c r="E2" s="331"/>
      <c r="F2" s="331"/>
      <c r="G2" s="331"/>
      <c r="H2" s="331"/>
    </row>
    <row r="3" spans="1:8">
      <c r="A3" s="331" t="s">
        <v>1</v>
      </c>
      <c r="B3" s="331"/>
      <c r="C3" s="331"/>
      <c r="D3" s="331"/>
      <c r="E3" s="331"/>
      <c r="F3" s="331"/>
      <c r="G3" s="331"/>
      <c r="H3" s="331"/>
    </row>
    <row r="4" spans="1:8">
      <c r="A4" s="4" t="s">
        <v>2</v>
      </c>
      <c r="B4" s="4" t="s">
        <v>3</v>
      </c>
      <c r="C4" s="4" t="s">
        <v>4</v>
      </c>
      <c r="D4" s="4" t="s">
        <v>6</v>
      </c>
      <c r="E4" s="35" t="s">
        <v>7</v>
      </c>
      <c r="F4" s="328" t="s">
        <v>9</v>
      </c>
      <c r="G4" s="329"/>
      <c r="H4" s="2" t="s">
        <v>12</v>
      </c>
    </row>
    <row r="5" spans="1:8">
      <c r="A5" s="5"/>
      <c r="B5" s="5" t="s">
        <v>5</v>
      </c>
      <c r="C5" s="5"/>
      <c r="D5" s="5"/>
      <c r="E5" s="36" t="s">
        <v>8</v>
      </c>
      <c r="F5" s="6" t="s">
        <v>10</v>
      </c>
      <c r="G5" s="6" t="s">
        <v>11</v>
      </c>
      <c r="H5" s="3"/>
    </row>
    <row r="6" spans="1:8">
      <c r="A6" s="4">
        <v>1</v>
      </c>
      <c r="B6" s="15" t="s">
        <v>19</v>
      </c>
      <c r="C6" s="17" t="s">
        <v>20</v>
      </c>
      <c r="D6" s="17" t="s">
        <v>31</v>
      </c>
      <c r="E6" s="19">
        <v>550</v>
      </c>
      <c r="F6" s="24">
        <v>23388</v>
      </c>
      <c r="G6" s="6" t="s">
        <v>32</v>
      </c>
      <c r="H6" s="4">
        <v>1</v>
      </c>
    </row>
    <row r="7" spans="1:8">
      <c r="A7" s="6">
        <v>2</v>
      </c>
      <c r="B7" s="15" t="s">
        <v>24</v>
      </c>
      <c r="C7" s="17" t="s">
        <v>23</v>
      </c>
      <c r="D7" s="14" t="s">
        <v>25</v>
      </c>
      <c r="E7" s="19">
        <v>428</v>
      </c>
      <c r="F7" s="24">
        <v>23388</v>
      </c>
      <c r="G7" s="6" t="s">
        <v>33</v>
      </c>
      <c r="H7" s="6">
        <v>1</v>
      </c>
    </row>
    <row r="8" spans="1:8">
      <c r="A8" s="6">
        <v>3</v>
      </c>
      <c r="B8" s="23" t="s">
        <v>35</v>
      </c>
      <c r="C8" s="17" t="s">
        <v>34</v>
      </c>
      <c r="D8" s="17" t="s">
        <v>36</v>
      </c>
      <c r="E8" s="19">
        <v>2800</v>
      </c>
      <c r="F8" s="24">
        <v>23388</v>
      </c>
      <c r="G8" s="15" t="s">
        <v>37</v>
      </c>
      <c r="H8" s="6">
        <v>1</v>
      </c>
    </row>
    <row r="9" spans="1:8">
      <c r="A9" s="6">
        <v>4</v>
      </c>
      <c r="B9" s="6" t="s">
        <v>26</v>
      </c>
      <c r="C9" s="14" t="s">
        <v>27</v>
      </c>
      <c r="D9" s="17" t="s">
        <v>38</v>
      </c>
      <c r="E9" s="19">
        <v>2800</v>
      </c>
      <c r="F9" s="24">
        <v>23388</v>
      </c>
      <c r="G9" s="15" t="s">
        <v>39</v>
      </c>
      <c r="H9" s="6">
        <v>1</v>
      </c>
    </row>
    <row r="10" spans="1:8">
      <c r="A10" s="6">
        <v>5</v>
      </c>
      <c r="B10" s="6" t="s">
        <v>15</v>
      </c>
      <c r="C10" s="14" t="s">
        <v>16</v>
      </c>
      <c r="D10" s="17" t="s">
        <v>40</v>
      </c>
      <c r="E10" s="19">
        <v>500</v>
      </c>
      <c r="F10" s="24">
        <v>23388</v>
      </c>
      <c r="G10" s="15" t="s">
        <v>41</v>
      </c>
      <c r="H10" s="6">
        <v>1</v>
      </c>
    </row>
    <row r="11" spans="1:8">
      <c r="A11" s="6">
        <v>6</v>
      </c>
      <c r="B11" s="15" t="s">
        <v>24</v>
      </c>
      <c r="C11" s="17" t="s">
        <v>23</v>
      </c>
      <c r="D11" s="14" t="s">
        <v>44</v>
      </c>
      <c r="E11" s="19">
        <v>3500</v>
      </c>
      <c r="F11" s="24">
        <v>23396</v>
      </c>
      <c r="G11" s="15" t="s">
        <v>45</v>
      </c>
      <c r="H11" s="6">
        <v>1</v>
      </c>
    </row>
    <row r="12" spans="1:8">
      <c r="A12" s="6">
        <v>7</v>
      </c>
      <c r="B12" s="15" t="s">
        <v>24</v>
      </c>
      <c r="C12" s="17" t="s">
        <v>23</v>
      </c>
      <c r="D12" s="14" t="s">
        <v>46</v>
      </c>
      <c r="E12" s="19">
        <v>2390</v>
      </c>
      <c r="F12" s="24">
        <v>23398</v>
      </c>
      <c r="G12" s="16" t="s">
        <v>47</v>
      </c>
      <c r="H12" s="6">
        <v>1</v>
      </c>
    </row>
    <row r="13" spans="1:8">
      <c r="A13" s="6">
        <v>8</v>
      </c>
      <c r="B13" s="6" t="s">
        <v>26</v>
      </c>
      <c r="C13" s="14" t="s">
        <v>27</v>
      </c>
      <c r="D13" s="14" t="s">
        <v>48</v>
      </c>
      <c r="E13" s="19">
        <v>1500</v>
      </c>
      <c r="F13" s="24">
        <v>23398</v>
      </c>
      <c r="G13" s="16" t="s">
        <v>50</v>
      </c>
      <c r="H13" s="6">
        <v>1</v>
      </c>
    </row>
    <row r="14" spans="1:8">
      <c r="A14" s="6">
        <v>9</v>
      </c>
      <c r="B14" s="47" t="s">
        <v>51</v>
      </c>
      <c r="C14" s="20" t="s">
        <v>52</v>
      </c>
      <c r="D14" s="14" t="s">
        <v>53</v>
      </c>
      <c r="E14" s="19">
        <v>2160</v>
      </c>
      <c r="F14" s="24">
        <v>23398</v>
      </c>
      <c r="G14" s="16" t="s">
        <v>49</v>
      </c>
      <c r="H14" s="6">
        <v>1</v>
      </c>
    </row>
    <row r="15" spans="1:8">
      <c r="A15" s="6">
        <v>10</v>
      </c>
      <c r="B15" s="15" t="s">
        <v>24</v>
      </c>
      <c r="C15" s="17" t="s">
        <v>23</v>
      </c>
      <c r="D15" s="14" t="s">
        <v>54</v>
      </c>
      <c r="E15" s="37">
        <v>2879</v>
      </c>
      <c r="F15" s="24">
        <v>23402</v>
      </c>
      <c r="G15" s="15" t="s">
        <v>55</v>
      </c>
      <c r="H15" s="6">
        <v>1</v>
      </c>
    </row>
    <row r="16" spans="1:8">
      <c r="A16" s="6">
        <v>11</v>
      </c>
      <c r="B16" s="6" t="s">
        <v>21</v>
      </c>
      <c r="C16" s="14" t="s">
        <v>22</v>
      </c>
      <c r="D16" s="14" t="s">
        <v>28</v>
      </c>
      <c r="E16" s="37">
        <v>192.6</v>
      </c>
      <c r="F16" s="24">
        <v>23401</v>
      </c>
      <c r="G16" s="16" t="s">
        <v>56</v>
      </c>
      <c r="H16" s="6">
        <v>1</v>
      </c>
    </row>
    <row r="17" spans="1:8">
      <c r="A17" s="6">
        <v>12</v>
      </c>
      <c r="B17" s="15" t="s">
        <v>58</v>
      </c>
      <c r="C17" s="14" t="s">
        <v>59</v>
      </c>
      <c r="D17" s="14" t="s">
        <v>60</v>
      </c>
      <c r="E17" s="37">
        <v>450</v>
      </c>
      <c r="F17" s="25" t="s">
        <v>61</v>
      </c>
      <c r="G17" s="18" t="s">
        <v>62</v>
      </c>
      <c r="H17" s="6">
        <v>1</v>
      </c>
    </row>
    <row r="18" spans="1:8">
      <c r="A18" s="6">
        <v>13</v>
      </c>
      <c r="B18" s="15" t="s">
        <v>64</v>
      </c>
      <c r="C18" s="17" t="s">
        <v>63</v>
      </c>
      <c r="D18" s="14" t="s">
        <v>65</v>
      </c>
      <c r="E18" s="37">
        <v>2700</v>
      </c>
      <c r="F18" s="25" t="s">
        <v>66</v>
      </c>
      <c r="G18" s="18" t="s">
        <v>67</v>
      </c>
      <c r="H18" s="6">
        <v>1</v>
      </c>
    </row>
    <row r="19" spans="1:8">
      <c r="A19" s="6">
        <v>14</v>
      </c>
      <c r="B19" s="15" t="s">
        <v>72</v>
      </c>
      <c r="C19" s="17" t="s">
        <v>70</v>
      </c>
      <c r="D19" s="14" t="s">
        <v>68</v>
      </c>
      <c r="E19" s="37">
        <v>875</v>
      </c>
      <c r="F19" s="25" t="s">
        <v>61</v>
      </c>
      <c r="G19" s="18" t="s">
        <v>73</v>
      </c>
      <c r="H19" s="6">
        <v>1</v>
      </c>
    </row>
    <row r="20" spans="1:8">
      <c r="A20" s="6"/>
      <c r="B20" s="15"/>
      <c r="C20" s="17" t="s">
        <v>71</v>
      </c>
      <c r="D20" s="14" t="s">
        <v>69</v>
      </c>
      <c r="E20" s="37"/>
      <c r="F20" s="24"/>
      <c r="G20" s="16"/>
      <c r="H20" s="6"/>
    </row>
    <row r="21" spans="1:8">
      <c r="A21" s="6">
        <v>15</v>
      </c>
      <c r="B21" s="15" t="s">
        <v>79</v>
      </c>
      <c r="C21" s="14" t="s">
        <v>77</v>
      </c>
      <c r="D21" s="14" t="s">
        <v>74</v>
      </c>
      <c r="E21" s="37">
        <v>540</v>
      </c>
      <c r="F21" s="25" t="s">
        <v>61</v>
      </c>
      <c r="G21" s="18" t="s">
        <v>80</v>
      </c>
      <c r="H21" s="6">
        <v>1</v>
      </c>
    </row>
    <row r="22" spans="1:8">
      <c r="A22" s="6"/>
      <c r="B22" s="6"/>
      <c r="C22" s="14" t="s">
        <v>78</v>
      </c>
      <c r="D22" s="14" t="s">
        <v>75</v>
      </c>
      <c r="E22" s="37"/>
      <c r="F22" s="24"/>
      <c r="G22" s="16"/>
      <c r="H22" s="6"/>
    </row>
    <row r="23" spans="1:8">
      <c r="A23" s="6"/>
      <c r="B23" s="6"/>
      <c r="C23" s="14"/>
      <c r="D23" s="14" t="s">
        <v>76</v>
      </c>
      <c r="E23" s="37"/>
      <c r="F23" s="25"/>
      <c r="G23" s="15"/>
      <c r="H23" s="6"/>
    </row>
    <row r="24" spans="1:8">
      <c r="A24" s="6">
        <v>16</v>
      </c>
      <c r="B24" s="15" t="s">
        <v>64</v>
      </c>
      <c r="C24" s="17" t="s">
        <v>63</v>
      </c>
      <c r="D24" s="14" t="s">
        <v>81</v>
      </c>
      <c r="E24" s="37">
        <v>360</v>
      </c>
      <c r="F24" s="25" t="s">
        <v>61</v>
      </c>
      <c r="G24" s="18" t="s">
        <v>83</v>
      </c>
      <c r="H24" s="6">
        <v>1</v>
      </c>
    </row>
    <row r="25" spans="1:8">
      <c r="A25" s="5"/>
      <c r="B25" s="6"/>
      <c r="C25" s="14"/>
      <c r="D25" s="3" t="s">
        <v>82</v>
      </c>
      <c r="E25" s="38"/>
      <c r="F25" s="27"/>
      <c r="G25" s="44"/>
      <c r="H25" s="5"/>
    </row>
    <row r="26" spans="1:8">
      <c r="B26" s="33" t="s">
        <v>13</v>
      </c>
      <c r="E26" s="41">
        <f>SUM(E6:E25)</f>
        <v>24624.6</v>
      </c>
    </row>
    <row r="27" spans="1:8">
      <c r="A27" s="330" t="s">
        <v>0</v>
      </c>
      <c r="B27" s="330"/>
      <c r="C27" s="330"/>
      <c r="D27" s="330"/>
      <c r="E27" s="330"/>
      <c r="F27" s="330"/>
      <c r="G27" s="330"/>
      <c r="H27" s="330"/>
    </row>
    <row r="28" spans="1:8">
      <c r="A28" s="330" t="s">
        <v>42</v>
      </c>
      <c r="B28" s="330"/>
      <c r="C28" s="330"/>
      <c r="D28" s="330"/>
      <c r="E28" s="330"/>
      <c r="F28" s="330"/>
      <c r="G28" s="330"/>
      <c r="H28" s="330"/>
    </row>
    <row r="29" spans="1:8">
      <c r="A29" s="330" t="s">
        <v>1</v>
      </c>
      <c r="B29" s="330"/>
      <c r="C29" s="330"/>
      <c r="D29" s="330"/>
      <c r="E29" s="330"/>
      <c r="F29" s="330"/>
      <c r="G29" s="330"/>
      <c r="H29" s="330"/>
    </row>
    <row r="30" spans="1:8">
      <c r="A30" s="4" t="s">
        <v>2</v>
      </c>
      <c r="B30" s="4" t="s">
        <v>3</v>
      </c>
      <c r="C30" s="4" t="s">
        <v>4</v>
      </c>
      <c r="D30" s="4" t="s">
        <v>6</v>
      </c>
      <c r="E30" s="35" t="s">
        <v>7</v>
      </c>
      <c r="F30" s="328" t="s">
        <v>9</v>
      </c>
      <c r="G30" s="329"/>
      <c r="H30" s="2" t="s">
        <v>12</v>
      </c>
    </row>
    <row r="31" spans="1:8">
      <c r="A31" s="5"/>
      <c r="B31" s="5" t="s">
        <v>5</v>
      </c>
      <c r="C31" s="5"/>
      <c r="D31" s="5"/>
      <c r="E31" s="36" t="s">
        <v>8</v>
      </c>
      <c r="F31" s="6" t="s">
        <v>10</v>
      </c>
      <c r="G31" s="6" t="s">
        <v>11</v>
      </c>
      <c r="H31" s="3"/>
    </row>
    <row r="32" spans="1:8">
      <c r="A32" s="8"/>
      <c r="B32" s="10"/>
      <c r="C32" s="8"/>
      <c r="D32" s="8" t="s">
        <v>17</v>
      </c>
      <c r="E32" s="42">
        <f>E26</f>
        <v>24624.6</v>
      </c>
      <c r="F32" s="10"/>
      <c r="G32" s="4"/>
      <c r="H32" s="7"/>
    </row>
    <row r="33" spans="1:8">
      <c r="A33" s="6">
        <v>17</v>
      </c>
      <c r="B33" s="15" t="s">
        <v>88</v>
      </c>
      <c r="C33" s="17" t="s">
        <v>84</v>
      </c>
      <c r="D33" s="14" t="s">
        <v>85</v>
      </c>
      <c r="E33" s="37">
        <v>550</v>
      </c>
      <c r="F33" s="25" t="s">
        <v>89</v>
      </c>
      <c r="G33" s="18" t="s">
        <v>90</v>
      </c>
      <c r="H33" s="6">
        <v>1</v>
      </c>
    </row>
    <row r="34" spans="1:8">
      <c r="A34" s="6"/>
      <c r="B34" s="15"/>
      <c r="C34" s="17"/>
      <c r="D34" s="14" t="s">
        <v>87</v>
      </c>
      <c r="E34" s="37"/>
      <c r="F34" s="24"/>
      <c r="G34" s="15"/>
      <c r="H34" s="6"/>
    </row>
    <row r="35" spans="1:8">
      <c r="A35" s="6"/>
      <c r="B35" s="15"/>
      <c r="C35" s="17"/>
      <c r="D35" s="14" t="s">
        <v>86</v>
      </c>
      <c r="E35" s="37"/>
      <c r="F35" s="24"/>
      <c r="G35" s="29"/>
      <c r="H35" s="6"/>
    </row>
    <row r="36" spans="1:8">
      <c r="A36" s="6">
        <v>18</v>
      </c>
      <c r="B36" s="15" t="s">
        <v>72</v>
      </c>
      <c r="C36" s="17" t="s">
        <v>70</v>
      </c>
      <c r="D36" s="14" t="s">
        <v>91</v>
      </c>
      <c r="E36" s="37">
        <v>980</v>
      </c>
      <c r="F36" s="25" t="s">
        <v>93</v>
      </c>
      <c r="G36" s="18" t="s">
        <v>94</v>
      </c>
      <c r="H36" s="6">
        <v>1</v>
      </c>
    </row>
    <row r="37" spans="1:8">
      <c r="A37" s="6"/>
      <c r="B37" s="15"/>
      <c r="C37" s="17" t="s">
        <v>71</v>
      </c>
      <c r="D37" s="14" t="s">
        <v>92</v>
      </c>
      <c r="E37" s="37"/>
      <c r="F37" s="24"/>
      <c r="G37" s="16"/>
      <c r="H37" s="6"/>
    </row>
    <row r="38" spans="1:8">
      <c r="A38" s="6"/>
      <c r="B38" s="15"/>
      <c r="C38" s="17"/>
      <c r="D38" s="14"/>
      <c r="E38" s="37"/>
      <c r="F38" s="24"/>
      <c r="G38" s="16"/>
      <c r="H38" s="6"/>
    </row>
    <row r="39" spans="1:8">
      <c r="A39" s="6">
        <v>19</v>
      </c>
      <c r="B39" s="15" t="s">
        <v>98</v>
      </c>
      <c r="C39" s="14" t="s">
        <v>99</v>
      </c>
      <c r="D39" s="14" t="s">
        <v>95</v>
      </c>
      <c r="E39" s="37">
        <v>3509.6</v>
      </c>
      <c r="F39" s="25" t="s">
        <v>100</v>
      </c>
      <c r="G39" s="18" t="s">
        <v>101</v>
      </c>
      <c r="H39" s="6">
        <v>1</v>
      </c>
    </row>
    <row r="40" spans="1:8">
      <c r="A40" s="6"/>
      <c r="B40" s="15"/>
      <c r="C40" s="17"/>
      <c r="D40" s="14" t="s">
        <v>96</v>
      </c>
      <c r="E40" s="37"/>
      <c r="F40" s="24"/>
      <c r="G40" s="16"/>
      <c r="H40" s="6"/>
    </row>
    <row r="41" spans="1:8">
      <c r="A41" s="6"/>
      <c r="B41" s="15"/>
      <c r="C41" s="17"/>
      <c r="D41" s="14" t="s">
        <v>97</v>
      </c>
      <c r="E41" s="37"/>
      <c r="F41" s="24"/>
      <c r="G41" s="15"/>
      <c r="H41" s="6"/>
    </row>
    <row r="42" spans="1:8">
      <c r="A42" s="6"/>
      <c r="B42" s="6"/>
      <c r="C42" s="14"/>
      <c r="D42" s="17"/>
      <c r="E42" s="37"/>
      <c r="F42" s="24"/>
      <c r="G42" s="18"/>
      <c r="H42" s="6"/>
    </row>
    <row r="43" spans="1:8">
      <c r="A43" s="6">
        <v>20</v>
      </c>
      <c r="B43" s="15" t="s">
        <v>103</v>
      </c>
      <c r="C43" s="14" t="s">
        <v>104</v>
      </c>
      <c r="D43" s="3" t="s">
        <v>108</v>
      </c>
      <c r="E43" s="37">
        <v>2210</v>
      </c>
      <c r="F43" s="25" t="s">
        <v>106</v>
      </c>
      <c r="G43" s="18" t="s">
        <v>107</v>
      </c>
      <c r="H43" s="6">
        <v>1</v>
      </c>
    </row>
    <row r="44" spans="1:8">
      <c r="A44" s="6"/>
      <c r="B44" s="47"/>
      <c r="C44" s="20" t="s">
        <v>105</v>
      </c>
      <c r="D44" s="14" t="s">
        <v>109</v>
      </c>
      <c r="E44" s="37"/>
      <c r="F44" s="24"/>
      <c r="G44" s="18"/>
      <c r="H44" s="6"/>
    </row>
    <row r="45" spans="1:8">
      <c r="A45" s="6"/>
      <c r="B45" s="6"/>
      <c r="C45" s="14"/>
      <c r="D45" s="17" t="s">
        <v>102</v>
      </c>
      <c r="E45" s="37"/>
      <c r="F45" s="24"/>
      <c r="G45" s="16"/>
      <c r="H45" s="6"/>
    </row>
    <row r="46" spans="1:8">
      <c r="A46" s="6"/>
      <c r="B46" s="6"/>
      <c r="C46" s="14"/>
      <c r="D46" s="14"/>
      <c r="E46" s="37"/>
      <c r="F46" s="24"/>
      <c r="G46" s="16"/>
      <c r="H46" s="6"/>
    </row>
    <row r="47" spans="1:8">
      <c r="A47" s="6">
        <v>21</v>
      </c>
      <c r="B47" s="6" t="s">
        <v>110</v>
      </c>
      <c r="C47" s="14" t="s">
        <v>111</v>
      </c>
      <c r="D47" s="14" t="s">
        <v>112</v>
      </c>
      <c r="E47" s="37">
        <v>180</v>
      </c>
      <c r="F47" s="25" t="s">
        <v>106</v>
      </c>
      <c r="G47" s="18" t="s">
        <v>114</v>
      </c>
      <c r="H47" s="6">
        <v>1</v>
      </c>
    </row>
    <row r="48" spans="1:8">
      <c r="A48" s="6"/>
      <c r="B48" s="6"/>
      <c r="C48" s="14"/>
      <c r="D48" s="14" t="s">
        <v>113</v>
      </c>
      <c r="E48" s="37"/>
      <c r="F48" s="24"/>
      <c r="G48" s="29"/>
      <c r="H48" s="6"/>
    </row>
    <row r="49" spans="1:8">
      <c r="A49" s="6"/>
      <c r="B49" s="6"/>
      <c r="C49" s="14"/>
      <c r="D49" s="14"/>
      <c r="E49" s="37"/>
      <c r="F49" s="24"/>
      <c r="G49" s="16"/>
      <c r="H49" s="6"/>
    </row>
    <row r="50" spans="1:8">
      <c r="A50" s="6">
        <v>22</v>
      </c>
      <c r="B50" s="6"/>
      <c r="C50" s="6" t="s">
        <v>118</v>
      </c>
      <c r="D50" s="14" t="s">
        <v>115</v>
      </c>
      <c r="E50" s="37">
        <v>3900</v>
      </c>
      <c r="F50" s="25" t="s">
        <v>106</v>
      </c>
      <c r="G50" s="18" t="s">
        <v>119</v>
      </c>
      <c r="H50" s="6">
        <v>1</v>
      </c>
    </row>
    <row r="51" spans="1:8">
      <c r="A51" s="6"/>
      <c r="B51" s="6"/>
      <c r="C51" s="6" t="s">
        <v>117</v>
      </c>
      <c r="D51" s="14" t="s">
        <v>116</v>
      </c>
      <c r="E51" s="37"/>
      <c r="F51" s="24"/>
      <c r="G51" s="15"/>
      <c r="H51" s="6"/>
    </row>
    <row r="52" spans="1:8">
      <c r="D52" s="34"/>
      <c r="E52" s="40">
        <f>SUM(E32:E51)</f>
        <v>35954.199999999997</v>
      </c>
    </row>
    <row r="53" spans="1:8">
      <c r="D53" s="34"/>
      <c r="E53" s="39"/>
    </row>
    <row r="54" spans="1:8">
      <c r="A54" s="330" t="s">
        <v>0</v>
      </c>
      <c r="B54" s="330"/>
      <c r="C54" s="330"/>
      <c r="D54" s="330"/>
      <c r="E54" s="330"/>
      <c r="F54" s="330"/>
      <c r="G54" s="330"/>
      <c r="H54" s="330"/>
    </row>
    <row r="55" spans="1:8">
      <c r="A55" s="330" t="s">
        <v>30</v>
      </c>
      <c r="B55" s="330"/>
      <c r="C55" s="330"/>
      <c r="D55" s="330"/>
      <c r="E55" s="330"/>
      <c r="F55" s="330"/>
      <c r="G55" s="330"/>
      <c r="H55" s="330"/>
    </row>
    <row r="56" spans="1:8">
      <c r="A56" s="330" t="s">
        <v>1</v>
      </c>
      <c r="B56" s="330"/>
      <c r="C56" s="330"/>
      <c r="D56" s="330"/>
      <c r="E56" s="330"/>
      <c r="F56" s="330"/>
      <c r="G56" s="330"/>
      <c r="H56" s="330"/>
    </row>
    <row r="57" spans="1:8">
      <c r="A57" s="4" t="s">
        <v>2</v>
      </c>
      <c r="B57" s="4" t="s">
        <v>3</v>
      </c>
      <c r="C57" s="4" t="s">
        <v>4</v>
      </c>
      <c r="D57" s="4" t="s">
        <v>6</v>
      </c>
      <c r="E57" s="35" t="s">
        <v>7</v>
      </c>
      <c r="F57" s="328" t="s">
        <v>9</v>
      </c>
      <c r="G57" s="329"/>
      <c r="H57" s="2" t="s">
        <v>12</v>
      </c>
    </row>
    <row r="58" spans="1:8">
      <c r="A58" s="5"/>
      <c r="B58" s="5" t="s">
        <v>5</v>
      </c>
      <c r="C58" s="5"/>
      <c r="D58" s="5"/>
      <c r="E58" s="36" t="s">
        <v>8</v>
      </c>
      <c r="F58" s="6" t="s">
        <v>10</v>
      </c>
      <c r="G58" s="6" t="s">
        <v>11</v>
      </c>
      <c r="H58" s="3"/>
    </row>
    <row r="59" spans="1:8">
      <c r="A59" s="8"/>
      <c r="B59" s="11"/>
      <c r="C59" s="8"/>
      <c r="D59" s="8" t="s">
        <v>17</v>
      </c>
      <c r="E59" s="42">
        <f>E52</f>
        <v>35954.199999999997</v>
      </c>
      <c r="F59" s="10"/>
      <c r="G59" s="4"/>
      <c r="H59" s="7"/>
    </row>
    <row r="60" spans="1:8" ht="21.75">
      <c r="A60" s="6">
        <v>41</v>
      </c>
      <c r="B60" s="49" t="s">
        <v>120</v>
      </c>
      <c r="C60" s="50" t="s">
        <v>121</v>
      </c>
      <c r="D60" s="50" t="s">
        <v>122</v>
      </c>
      <c r="E60" s="37">
        <v>1250</v>
      </c>
      <c r="F60" s="25" t="s">
        <v>126</v>
      </c>
      <c r="G60" s="18" t="s">
        <v>127</v>
      </c>
      <c r="H60" s="6">
        <v>1</v>
      </c>
    </row>
    <row r="61" spans="1:8" ht="21.75">
      <c r="A61" s="6">
        <v>42</v>
      </c>
      <c r="B61" s="49"/>
      <c r="C61" s="50" t="s">
        <v>123</v>
      </c>
      <c r="D61" s="50" t="s">
        <v>124</v>
      </c>
      <c r="E61" s="37"/>
      <c r="F61" s="24"/>
      <c r="G61" s="15"/>
      <c r="H61" s="6"/>
    </row>
    <row r="62" spans="1:8" ht="21.75">
      <c r="A62" s="6">
        <v>43</v>
      </c>
      <c r="B62" s="49"/>
      <c r="C62" s="50"/>
      <c r="D62" s="50" t="s">
        <v>125</v>
      </c>
      <c r="E62" s="37"/>
      <c r="F62" s="24"/>
      <c r="G62" s="29"/>
      <c r="H62" s="6"/>
    </row>
    <row r="63" spans="1:8">
      <c r="A63" s="6">
        <v>44</v>
      </c>
      <c r="B63" s="6"/>
      <c r="C63" s="14"/>
      <c r="D63" s="14"/>
      <c r="E63" s="37"/>
      <c r="F63" s="24"/>
      <c r="G63" s="15"/>
      <c r="H63" s="6"/>
    </row>
    <row r="64" spans="1:8">
      <c r="A64" s="6">
        <v>45</v>
      </c>
      <c r="B64" s="6"/>
      <c r="C64" s="14"/>
      <c r="D64" s="14"/>
      <c r="E64" s="19"/>
      <c r="F64" s="25"/>
      <c r="G64" s="15"/>
      <c r="H64" s="6"/>
    </row>
    <row r="65" spans="1:8">
      <c r="A65" s="6">
        <v>46</v>
      </c>
      <c r="B65" s="6"/>
      <c r="C65" s="14"/>
      <c r="D65" s="14"/>
      <c r="E65" s="21"/>
      <c r="F65" s="28"/>
      <c r="G65" s="22"/>
      <c r="H65" s="6"/>
    </row>
    <row r="66" spans="1:8">
      <c r="A66" s="6">
        <v>47</v>
      </c>
      <c r="B66" s="6"/>
      <c r="C66" s="14"/>
      <c r="D66" s="14"/>
      <c r="E66" s="21"/>
      <c r="F66" s="28"/>
      <c r="G66" s="22"/>
      <c r="H66" s="6"/>
    </row>
    <row r="67" spans="1:8">
      <c r="A67" s="6">
        <v>48</v>
      </c>
      <c r="B67" s="6"/>
      <c r="C67" s="14"/>
      <c r="D67" s="17"/>
      <c r="E67" s="21"/>
      <c r="F67" s="28"/>
      <c r="G67" s="22"/>
      <c r="H67" s="6"/>
    </row>
    <row r="68" spans="1:8">
      <c r="A68" s="6">
        <v>49</v>
      </c>
      <c r="B68" s="6"/>
      <c r="C68" s="14"/>
      <c r="D68" s="14"/>
      <c r="E68" s="21"/>
      <c r="F68" s="28"/>
      <c r="G68" s="22"/>
      <c r="H68" s="6"/>
    </row>
    <row r="69" spans="1:8">
      <c r="A69" s="6">
        <v>50</v>
      </c>
      <c r="B69" s="47"/>
      <c r="C69" s="20"/>
      <c r="D69" s="20"/>
      <c r="E69" s="21"/>
      <c r="F69" s="28"/>
      <c r="G69" s="31"/>
      <c r="H69" s="6"/>
    </row>
    <row r="70" spans="1:8">
      <c r="A70" s="6">
        <v>51</v>
      </c>
      <c r="B70" s="47"/>
      <c r="C70" s="20"/>
      <c r="D70" s="20"/>
      <c r="E70" s="21"/>
      <c r="F70" s="28"/>
      <c r="G70" s="22"/>
      <c r="H70" s="6"/>
    </row>
    <row r="71" spans="1:8">
      <c r="A71" s="6">
        <v>52</v>
      </c>
      <c r="B71" s="47"/>
      <c r="C71" s="20"/>
      <c r="D71" s="20"/>
      <c r="E71" s="19"/>
      <c r="F71" s="25"/>
      <c r="G71" s="15"/>
      <c r="H71" s="6"/>
    </row>
    <row r="72" spans="1:8">
      <c r="A72" s="6">
        <v>53</v>
      </c>
      <c r="B72" s="47"/>
      <c r="C72" s="20"/>
      <c r="D72" s="20"/>
      <c r="E72" s="21"/>
      <c r="F72" s="28"/>
      <c r="G72" s="22"/>
      <c r="H72" s="6"/>
    </row>
    <row r="73" spans="1:8">
      <c r="A73" s="6">
        <v>54</v>
      </c>
      <c r="B73" s="47"/>
      <c r="C73" s="20"/>
      <c r="D73" s="20"/>
      <c r="E73" s="21"/>
      <c r="F73" s="28"/>
      <c r="G73" s="22"/>
      <c r="H73" s="6"/>
    </row>
    <row r="74" spans="1:8">
      <c r="A74" s="6">
        <v>55</v>
      </c>
      <c r="B74" s="47"/>
      <c r="C74" s="20"/>
      <c r="D74" s="20"/>
      <c r="E74" s="21"/>
      <c r="F74" s="28"/>
      <c r="G74" s="22"/>
      <c r="H74" s="6"/>
    </row>
    <row r="75" spans="1:8">
      <c r="A75" s="6">
        <v>56</v>
      </c>
      <c r="B75" s="47"/>
      <c r="C75" s="20"/>
      <c r="D75" s="20"/>
      <c r="E75" s="21"/>
      <c r="F75" s="28"/>
      <c r="G75" s="22"/>
      <c r="H75" s="6"/>
    </row>
    <row r="76" spans="1:8">
      <c r="A76" s="6">
        <v>57</v>
      </c>
      <c r="B76" s="47"/>
      <c r="C76" s="20"/>
      <c r="D76" s="20"/>
      <c r="E76" s="21"/>
      <c r="F76" s="28"/>
      <c r="G76" s="22"/>
      <c r="H76" s="6"/>
    </row>
    <row r="77" spans="1:8">
      <c r="A77" s="6">
        <v>58</v>
      </c>
      <c r="B77" s="47"/>
      <c r="C77" s="20"/>
      <c r="D77" s="20"/>
      <c r="E77" s="21"/>
      <c r="F77" s="28"/>
      <c r="G77" s="22"/>
      <c r="H77" s="6"/>
    </row>
    <row r="78" spans="1:8">
      <c r="A78" s="6">
        <v>59</v>
      </c>
      <c r="B78" s="47"/>
      <c r="C78" s="20"/>
      <c r="D78" s="20"/>
      <c r="E78" s="21"/>
      <c r="F78" s="28"/>
      <c r="G78" s="22"/>
      <c r="H78" s="6"/>
    </row>
    <row r="79" spans="1:8">
      <c r="A79" s="5">
        <v>60</v>
      </c>
      <c r="B79" s="48"/>
      <c r="C79" s="13"/>
      <c r="D79" s="20"/>
      <c r="E79" s="12"/>
      <c r="F79" s="30"/>
      <c r="G79" s="32"/>
      <c r="H79" s="5"/>
    </row>
    <row r="80" spans="1:8">
      <c r="E80" s="41">
        <f>SUM(E59:E79)</f>
        <v>37204.199999999997</v>
      </c>
    </row>
    <row r="81" spans="1:8">
      <c r="A81" s="330" t="s">
        <v>0</v>
      </c>
      <c r="B81" s="330"/>
      <c r="C81" s="330"/>
      <c r="D81" s="330"/>
      <c r="E81" s="330"/>
      <c r="F81" s="330"/>
      <c r="G81" s="330"/>
      <c r="H81" s="330"/>
    </row>
    <row r="82" spans="1:8">
      <c r="A82" s="330" t="s">
        <v>43</v>
      </c>
      <c r="B82" s="330"/>
      <c r="C82" s="330"/>
      <c r="D82" s="330"/>
      <c r="E82" s="330"/>
      <c r="F82" s="330"/>
      <c r="G82" s="330"/>
      <c r="H82" s="330"/>
    </row>
    <row r="83" spans="1:8">
      <c r="A83" s="330" t="s">
        <v>1</v>
      </c>
      <c r="B83" s="330"/>
      <c r="C83" s="330"/>
      <c r="D83" s="330"/>
      <c r="E83" s="330"/>
      <c r="F83" s="330"/>
      <c r="G83" s="330"/>
      <c r="H83" s="330"/>
    </row>
    <row r="84" spans="1:8">
      <c r="A84" s="4" t="s">
        <v>2</v>
      </c>
      <c r="B84" s="4" t="s">
        <v>3</v>
      </c>
      <c r="C84" s="4" t="s">
        <v>4</v>
      </c>
      <c r="D84" s="4" t="s">
        <v>6</v>
      </c>
      <c r="E84" s="35" t="s">
        <v>7</v>
      </c>
      <c r="F84" s="328" t="s">
        <v>9</v>
      </c>
      <c r="G84" s="329"/>
      <c r="H84" s="2" t="s">
        <v>12</v>
      </c>
    </row>
    <row r="85" spans="1:8">
      <c r="A85" s="5"/>
      <c r="B85" s="5" t="s">
        <v>5</v>
      </c>
      <c r="C85" s="5"/>
      <c r="D85" s="5"/>
      <c r="E85" s="36" t="s">
        <v>8</v>
      </c>
      <c r="F85" s="6" t="s">
        <v>10</v>
      </c>
      <c r="G85" s="6" t="s">
        <v>11</v>
      </c>
      <c r="H85" s="3"/>
    </row>
    <row r="86" spans="1:8">
      <c r="A86" s="8"/>
      <c r="B86" s="10"/>
      <c r="C86" s="8"/>
      <c r="D86" s="8" t="s">
        <v>17</v>
      </c>
      <c r="E86" s="42">
        <f>E80</f>
        <v>37204.199999999997</v>
      </c>
      <c r="F86" s="10"/>
      <c r="G86" s="4"/>
      <c r="H86" s="7"/>
    </row>
    <row r="87" spans="1:8">
      <c r="A87" s="6">
        <v>61</v>
      </c>
      <c r="B87" s="47"/>
      <c r="C87" s="20"/>
      <c r="D87" s="20"/>
      <c r="E87" s="21"/>
      <c r="F87" s="28"/>
      <c r="G87" s="22"/>
      <c r="H87" s="6">
        <v>1</v>
      </c>
    </row>
    <row r="88" spans="1:8">
      <c r="A88" s="6">
        <v>62</v>
      </c>
      <c r="B88" s="47"/>
      <c r="C88" s="20"/>
      <c r="D88" s="20"/>
      <c r="E88" s="21"/>
      <c r="F88" s="28"/>
      <c r="G88" s="22"/>
      <c r="H88" s="6">
        <v>1</v>
      </c>
    </row>
    <row r="89" spans="1:8">
      <c r="A89" s="6">
        <v>63</v>
      </c>
      <c r="B89" s="47"/>
      <c r="C89" s="20"/>
      <c r="D89" s="20"/>
      <c r="E89" s="21"/>
      <c r="F89" s="28"/>
      <c r="G89" s="22"/>
      <c r="H89" s="6">
        <v>1</v>
      </c>
    </row>
    <row r="90" spans="1:8">
      <c r="A90" s="6">
        <v>64</v>
      </c>
      <c r="B90" s="23"/>
      <c r="C90" s="17"/>
      <c r="D90" s="20"/>
      <c r="E90" s="19"/>
      <c r="F90" s="24"/>
      <c r="G90" s="15"/>
      <c r="H90" s="6">
        <v>1</v>
      </c>
    </row>
    <row r="91" spans="1:8">
      <c r="A91" s="6">
        <v>65</v>
      </c>
      <c r="B91" s="23"/>
      <c r="C91" s="17"/>
      <c r="D91" s="17"/>
      <c r="E91" s="19"/>
      <c r="F91" s="24"/>
      <c r="G91" s="15"/>
      <c r="H91" s="6">
        <v>1</v>
      </c>
    </row>
    <row r="92" spans="1:8">
      <c r="A92" s="6">
        <v>66</v>
      </c>
      <c r="B92" s="23"/>
      <c r="C92" s="17"/>
      <c r="D92" s="17"/>
      <c r="E92" s="19"/>
      <c r="F92" s="24"/>
      <c r="G92" s="15"/>
      <c r="H92" s="6">
        <v>1</v>
      </c>
    </row>
    <row r="93" spans="1:8">
      <c r="A93" s="6">
        <v>67</v>
      </c>
      <c r="B93" s="23"/>
      <c r="C93" s="17"/>
      <c r="D93" s="17"/>
      <c r="E93" s="19"/>
      <c r="F93" s="24"/>
      <c r="G93" s="15"/>
      <c r="H93" s="6">
        <v>1</v>
      </c>
    </row>
    <row r="94" spans="1:8">
      <c r="A94" s="6">
        <v>68</v>
      </c>
      <c r="B94" s="23"/>
      <c r="C94" s="17"/>
      <c r="D94" s="17"/>
      <c r="E94" s="19"/>
      <c r="F94" s="24"/>
      <c r="G94" s="15"/>
      <c r="H94" s="6">
        <v>1</v>
      </c>
    </row>
    <row r="95" spans="1:8">
      <c r="A95" s="6">
        <v>69</v>
      </c>
      <c r="B95" s="23"/>
      <c r="C95" s="17"/>
      <c r="D95" s="17"/>
      <c r="E95" s="19"/>
      <c r="F95" s="25"/>
      <c r="G95" s="15"/>
      <c r="H95" s="6">
        <v>1</v>
      </c>
    </row>
    <row r="96" spans="1:8">
      <c r="A96" s="6">
        <v>70</v>
      </c>
      <c r="B96" s="23"/>
      <c r="C96" s="17"/>
      <c r="D96" s="17"/>
      <c r="E96" s="19"/>
      <c r="F96" s="25"/>
      <c r="G96" s="15"/>
      <c r="H96" s="6">
        <v>1</v>
      </c>
    </row>
    <row r="97" spans="1:8">
      <c r="A97" s="6">
        <v>71</v>
      </c>
      <c r="B97" s="23"/>
      <c r="C97" s="17"/>
      <c r="D97" s="17"/>
      <c r="E97" s="19"/>
      <c r="F97" s="24"/>
      <c r="G97" s="15"/>
      <c r="H97" s="6">
        <v>1</v>
      </c>
    </row>
    <row r="98" spans="1:8">
      <c r="A98" s="6">
        <v>72</v>
      </c>
      <c r="B98" s="23"/>
      <c r="C98" s="17"/>
      <c r="D98" s="17"/>
      <c r="E98" s="19"/>
      <c r="F98" s="25"/>
      <c r="G98" s="15"/>
      <c r="H98" s="6">
        <v>1</v>
      </c>
    </row>
    <row r="99" spans="1:8">
      <c r="A99" s="6">
        <v>73</v>
      </c>
      <c r="B99" s="23"/>
      <c r="C99" s="17"/>
      <c r="D99" s="17"/>
      <c r="E99" s="19"/>
      <c r="F99" s="25"/>
      <c r="G99" s="15"/>
      <c r="H99" s="6">
        <v>1</v>
      </c>
    </row>
    <row r="100" spans="1:8">
      <c r="A100" s="6">
        <v>74</v>
      </c>
      <c r="B100" s="23"/>
      <c r="C100" s="17"/>
      <c r="D100" s="17"/>
      <c r="E100" s="19"/>
      <c r="F100" s="24"/>
      <c r="G100" s="15"/>
      <c r="H100" s="6">
        <v>1</v>
      </c>
    </row>
    <row r="101" spans="1:8">
      <c r="A101" s="6"/>
      <c r="B101" s="23"/>
      <c r="C101" s="17"/>
      <c r="D101" s="17"/>
      <c r="E101" s="19"/>
      <c r="F101" s="6"/>
      <c r="G101" s="6"/>
      <c r="H101" s="6"/>
    </row>
    <row r="102" spans="1:8">
      <c r="A102" s="6"/>
      <c r="B102" s="23"/>
      <c r="C102" s="17"/>
      <c r="D102" s="17"/>
      <c r="E102" s="19"/>
      <c r="F102" s="24"/>
      <c r="G102" s="6"/>
      <c r="H102" s="6">
        <v>1</v>
      </c>
    </row>
    <row r="103" spans="1:8">
      <c r="A103" s="6"/>
      <c r="B103" s="23"/>
      <c r="C103" s="17"/>
      <c r="D103" s="17"/>
      <c r="E103" s="19"/>
      <c r="F103" s="24"/>
      <c r="G103" s="6"/>
      <c r="H103" s="6">
        <v>1</v>
      </c>
    </row>
    <row r="104" spans="1:8">
      <c r="A104" s="6"/>
      <c r="B104" s="23"/>
      <c r="C104" s="17"/>
      <c r="D104" s="17"/>
      <c r="E104" s="19"/>
      <c r="F104" s="24"/>
      <c r="G104" s="6"/>
      <c r="H104" s="6">
        <v>1</v>
      </c>
    </row>
    <row r="105" spans="1:8">
      <c r="A105" s="6"/>
      <c r="B105" s="23"/>
      <c r="C105" s="17"/>
      <c r="D105" s="17"/>
      <c r="E105" s="19"/>
      <c r="F105" s="24"/>
      <c r="G105" s="6"/>
      <c r="H105" s="6">
        <v>1</v>
      </c>
    </row>
    <row r="106" spans="1:8" ht="19.5" thickBot="1">
      <c r="D106" s="9"/>
      <c r="E106" s="45">
        <f>SUM(E86:E105)</f>
        <v>37204.199999999997</v>
      </c>
      <c r="H106" s="5"/>
    </row>
    <row r="107" spans="1:8" ht="19.5" thickTop="1">
      <c r="D107" s="9"/>
      <c r="E107" s="46"/>
      <c r="H107" s="10"/>
    </row>
    <row r="108" spans="1:8">
      <c r="A108" s="330" t="s">
        <v>0</v>
      </c>
      <c r="B108" s="330"/>
      <c r="C108" s="330"/>
      <c r="D108" s="330"/>
      <c r="E108" s="330"/>
      <c r="F108" s="330"/>
      <c r="G108" s="330"/>
      <c r="H108" s="330"/>
    </row>
    <row r="109" spans="1:8">
      <c r="A109" s="330" t="s">
        <v>30</v>
      </c>
      <c r="B109" s="330"/>
      <c r="C109" s="330"/>
      <c r="D109" s="330"/>
      <c r="E109" s="330"/>
      <c r="F109" s="330"/>
      <c r="G109" s="330"/>
      <c r="H109" s="330"/>
    </row>
    <row r="110" spans="1:8">
      <c r="A110" s="330" t="s">
        <v>1</v>
      </c>
      <c r="B110" s="330"/>
      <c r="C110" s="330"/>
      <c r="D110" s="330"/>
      <c r="E110" s="330"/>
      <c r="F110" s="330"/>
      <c r="G110" s="330"/>
      <c r="H110" s="330"/>
    </row>
    <row r="111" spans="1:8">
      <c r="A111" s="4" t="s">
        <v>2</v>
      </c>
      <c r="B111" s="4" t="s">
        <v>3</v>
      </c>
      <c r="C111" s="4" t="s">
        <v>4</v>
      </c>
      <c r="D111" s="4" t="s">
        <v>6</v>
      </c>
      <c r="E111" s="35" t="s">
        <v>7</v>
      </c>
      <c r="F111" s="328" t="s">
        <v>9</v>
      </c>
      <c r="G111" s="329"/>
      <c r="H111" s="2" t="s">
        <v>12</v>
      </c>
    </row>
    <row r="112" spans="1:8">
      <c r="A112" s="5"/>
      <c r="B112" s="5" t="s">
        <v>5</v>
      </c>
      <c r="C112" s="5"/>
      <c r="D112" s="5"/>
      <c r="E112" s="36" t="s">
        <v>8</v>
      </c>
      <c r="F112" s="6" t="s">
        <v>10</v>
      </c>
      <c r="G112" s="6" t="s">
        <v>11</v>
      </c>
      <c r="H112" s="3"/>
    </row>
    <row r="113" spans="1:8">
      <c r="A113" s="8"/>
      <c r="B113" s="11"/>
      <c r="C113" s="8"/>
      <c r="D113" s="8" t="s">
        <v>17</v>
      </c>
      <c r="E113" s="42">
        <f>E106</f>
        <v>37204.199999999997</v>
      </c>
      <c r="F113" s="10"/>
      <c r="G113" s="4"/>
      <c r="H113" s="7"/>
    </row>
    <row r="114" spans="1:8">
      <c r="A114" s="6">
        <v>1</v>
      </c>
      <c r="B114" s="15"/>
      <c r="C114" s="17"/>
      <c r="D114" s="17"/>
      <c r="E114" s="19"/>
      <c r="F114" s="24"/>
      <c r="G114" s="6"/>
      <c r="H114" s="6">
        <v>1</v>
      </c>
    </row>
    <row r="115" spans="1:8">
      <c r="A115" s="6">
        <v>2</v>
      </c>
      <c r="B115" s="15"/>
      <c r="C115" s="17"/>
      <c r="D115" s="14"/>
      <c r="E115" s="19"/>
      <c r="F115" s="24"/>
      <c r="G115" s="6"/>
      <c r="H115" s="6">
        <v>1</v>
      </c>
    </row>
    <row r="116" spans="1:8">
      <c r="A116" s="6">
        <v>3</v>
      </c>
      <c r="B116" s="23"/>
      <c r="C116" s="17"/>
      <c r="D116" s="17"/>
      <c r="E116" s="19"/>
      <c r="F116" s="24"/>
      <c r="G116" s="15"/>
      <c r="H116" s="6">
        <v>1</v>
      </c>
    </row>
    <row r="117" spans="1:8">
      <c r="A117" s="6">
        <v>4</v>
      </c>
      <c r="B117" s="6"/>
      <c r="C117" s="14"/>
      <c r="D117" s="17"/>
      <c r="E117" s="19"/>
      <c r="F117" s="24"/>
      <c r="G117" s="15"/>
      <c r="H117" s="6">
        <v>1</v>
      </c>
    </row>
    <row r="118" spans="1:8">
      <c r="A118" s="6">
        <v>5</v>
      </c>
      <c r="B118" s="6"/>
      <c r="C118" s="14"/>
      <c r="D118" s="17"/>
      <c r="E118" s="19"/>
      <c r="F118" s="24"/>
      <c r="G118" s="15"/>
      <c r="H118" s="6">
        <v>1</v>
      </c>
    </row>
    <row r="119" spans="1:8">
      <c r="A119" s="6">
        <v>6</v>
      </c>
      <c r="B119" s="23"/>
      <c r="C119" s="17"/>
      <c r="D119" s="17"/>
      <c r="E119" s="19"/>
      <c r="F119" s="24"/>
      <c r="G119" s="6"/>
      <c r="H119" s="6">
        <v>1</v>
      </c>
    </row>
    <row r="120" spans="1:8">
      <c r="A120" s="6">
        <v>7</v>
      </c>
      <c r="B120" s="23"/>
      <c r="C120" s="17"/>
      <c r="D120" s="17"/>
      <c r="E120" s="19"/>
      <c r="F120" s="25"/>
      <c r="G120" s="6"/>
      <c r="H120" s="6">
        <v>1</v>
      </c>
    </row>
    <row r="121" spans="1:8">
      <c r="A121" s="6">
        <v>8</v>
      </c>
      <c r="B121" s="23"/>
      <c r="C121" s="17"/>
      <c r="D121" s="17"/>
      <c r="E121" s="19"/>
      <c r="F121" s="25"/>
      <c r="G121" s="6"/>
      <c r="H121" s="6">
        <v>1</v>
      </c>
    </row>
    <row r="122" spans="1:8">
      <c r="A122" s="6">
        <v>9</v>
      </c>
      <c r="B122" s="23"/>
      <c r="C122" s="17"/>
      <c r="D122" s="17"/>
      <c r="E122" s="19"/>
      <c r="F122" s="24"/>
      <c r="G122" s="6"/>
      <c r="H122" s="6">
        <v>1</v>
      </c>
    </row>
    <row r="123" spans="1:8">
      <c r="A123" s="6">
        <v>10</v>
      </c>
      <c r="B123" s="23"/>
      <c r="C123" s="17"/>
      <c r="D123" s="17"/>
      <c r="E123" s="19"/>
      <c r="F123" s="24"/>
      <c r="G123" s="6"/>
      <c r="H123" s="6">
        <v>1</v>
      </c>
    </row>
    <row r="124" spans="1:8">
      <c r="A124" s="6">
        <v>11</v>
      </c>
      <c r="B124" s="23"/>
      <c r="C124" s="17"/>
      <c r="D124" s="17"/>
      <c r="E124" s="19"/>
      <c r="F124" s="24"/>
      <c r="G124" s="6"/>
      <c r="H124" s="6">
        <v>1</v>
      </c>
    </row>
    <row r="125" spans="1:8">
      <c r="A125" s="6">
        <v>12</v>
      </c>
      <c r="B125" s="23"/>
      <c r="C125" s="17"/>
      <c r="D125" s="17"/>
      <c r="E125" s="26"/>
      <c r="F125" s="24"/>
      <c r="G125" s="17"/>
      <c r="H125" s="6">
        <v>1</v>
      </c>
    </row>
    <row r="126" spans="1:8">
      <c r="A126" s="6">
        <v>13</v>
      </c>
      <c r="B126" s="23"/>
      <c r="C126" s="17"/>
      <c r="D126" s="17"/>
      <c r="E126" s="19"/>
      <c r="F126" s="24"/>
      <c r="G126" s="6"/>
      <c r="H126" s="6">
        <v>1</v>
      </c>
    </row>
    <row r="127" spans="1:8">
      <c r="A127" s="6">
        <v>14</v>
      </c>
      <c r="B127" s="23"/>
      <c r="C127" s="17"/>
      <c r="D127" s="17"/>
      <c r="E127" s="19"/>
      <c r="F127" s="24"/>
      <c r="G127" s="6"/>
      <c r="H127" s="6">
        <v>1</v>
      </c>
    </row>
    <row r="128" spans="1:8">
      <c r="A128" s="6">
        <v>15</v>
      </c>
      <c r="B128" s="23"/>
      <c r="C128" s="17"/>
      <c r="D128" s="17"/>
      <c r="E128" s="19"/>
      <c r="F128" s="24"/>
      <c r="G128" s="6"/>
      <c r="H128" s="6">
        <v>1</v>
      </c>
    </row>
    <row r="129" spans="1:8">
      <c r="A129" s="6">
        <v>16</v>
      </c>
      <c r="B129" s="23"/>
      <c r="C129" s="17"/>
      <c r="D129" s="17"/>
      <c r="E129" s="19"/>
      <c r="F129" s="24"/>
      <c r="G129" s="6"/>
      <c r="H129" s="6">
        <v>1</v>
      </c>
    </row>
    <row r="130" spans="1:8">
      <c r="A130" s="6">
        <v>17</v>
      </c>
      <c r="B130" s="23"/>
      <c r="C130" s="17"/>
      <c r="D130" s="17"/>
      <c r="E130" s="19"/>
      <c r="F130" s="24"/>
      <c r="G130" s="6"/>
      <c r="H130" s="6">
        <v>1</v>
      </c>
    </row>
    <row r="131" spans="1:8">
      <c r="E131" s="41">
        <f>SUM(E113:E130)</f>
        <v>37204.199999999997</v>
      </c>
    </row>
    <row r="135" spans="1:8">
      <c r="A135" s="330" t="s">
        <v>0</v>
      </c>
      <c r="B135" s="330"/>
      <c r="C135" s="330"/>
      <c r="D135" s="330"/>
      <c r="E135" s="330"/>
      <c r="F135" s="330"/>
      <c r="G135" s="330"/>
      <c r="H135" s="330"/>
    </row>
    <row r="136" spans="1:8">
      <c r="A136" s="330" t="s">
        <v>14</v>
      </c>
      <c r="B136" s="330"/>
      <c r="C136" s="330"/>
      <c r="D136" s="330"/>
      <c r="E136" s="330"/>
      <c r="F136" s="330"/>
      <c r="G136" s="330"/>
      <c r="H136" s="330"/>
    </row>
    <row r="137" spans="1:8">
      <c r="A137" s="330" t="s">
        <v>1</v>
      </c>
      <c r="B137" s="330"/>
      <c r="C137" s="330"/>
      <c r="D137" s="330"/>
      <c r="E137" s="330"/>
      <c r="F137" s="330"/>
      <c r="G137" s="330"/>
      <c r="H137" s="330"/>
    </row>
    <row r="138" spans="1:8">
      <c r="A138" s="4" t="s">
        <v>2</v>
      </c>
      <c r="B138" s="4" t="s">
        <v>3</v>
      </c>
      <c r="C138" s="4" t="s">
        <v>4</v>
      </c>
      <c r="D138" s="4" t="s">
        <v>6</v>
      </c>
      <c r="E138" s="35" t="s">
        <v>7</v>
      </c>
      <c r="F138" s="328" t="s">
        <v>9</v>
      </c>
      <c r="G138" s="329"/>
      <c r="H138" s="2" t="s">
        <v>12</v>
      </c>
    </row>
    <row r="139" spans="1:8">
      <c r="A139" s="5"/>
      <c r="B139" s="5" t="s">
        <v>5</v>
      </c>
      <c r="C139" s="5"/>
      <c r="D139" s="5"/>
      <c r="E139" s="36" t="s">
        <v>8</v>
      </c>
      <c r="F139" s="6" t="s">
        <v>10</v>
      </c>
      <c r="G139" s="6" t="s">
        <v>11</v>
      </c>
      <c r="H139" s="3"/>
    </row>
    <row r="140" spans="1:8">
      <c r="A140" s="8"/>
      <c r="B140" s="11"/>
      <c r="C140" s="8"/>
      <c r="D140" s="8" t="s">
        <v>17</v>
      </c>
      <c r="E140" s="42">
        <f>E131</f>
        <v>37204.199999999997</v>
      </c>
      <c r="F140" s="10"/>
      <c r="G140" s="4"/>
      <c r="H140" s="7"/>
    </row>
    <row r="141" spans="1:8">
      <c r="A141" s="6">
        <v>97</v>
      </c>
      <c r="B141" s="23"/>
      <c r="C141" s="17"/>
      <c r="D141" s="17"/>
      <c r="E141" s="19"/>
      <c r="F141" s="24"/>
      <c r="G141" s="6"/>
      <c r="H141" s="6">
        <v>1</v>
      </c>
    </row>
    <row r="142" spans="1:8">
      <c r="A142" s="6">
        <v>98</v>
      </c>
      <c r="B142" s="23"/>
      <c r="C142" s="17"/>
      <c r="D142" s="17"/>
      <c r="E142" s="19"/>
      <c r="F142" s="24"/>
      <c r="G142" s="6"/>
      <c r="H142" s="6">
        <v>1</v>
      </c>
    </row>
    <row r="143" spans="1:8">
      <c r="A143" s="6">
        <v>99</v>
      </c>
      <c r="B143" s="23"/>
      <c r="C143" s="17"/>
      <c r="D143" s="17"/>
      <c r="E143" s="19"/>
      <c r="F143" s="24"/>
      <c r="G143" s="6"/>
      <c r="H143" s="6">
        <v>1</v>
      </c>
    </row>
    <row r="144" spans="1:8">
      <c r="A144" s="6">
        <v>100</v>
      </c>
      <c r="B144" s="23"/>
      <c r="C144" s="17"/>
      <c r="D144" s="17"/>
      <c r="E144" s="19"/>
      <c r="F144" s="24"/>
      <c r="G144" s="6"/>
      <c r="H144" s="6">
        <v>1</v>
      </c>
    </row>
    <row r="145" spans="1:8">
      <c r="A145" s="6">
        <v>101</v>
      </c>
      <c r="B145" s="23"/>
      <c r="C145" s="17"/>
      <c r="D145" s="17"/>
      <c r="E145" s="19"/>
      <c r="F145" s="24"/>
      <c r="G145" s="6"/>
      <c r="H145" s="6">
        <v>1</v>
      </c>
    </row>
    <row r="146" spans="1:8">
      <c r="A146" s="6"/>
      <c r="B146" s="23"/>
      <c r="C146" s="17"/>
      <c r="D146" s="17"/>
      <c r="E146" s="19"/>
      <c r="F146" s="24"/>
      <c r="G146" s="6"/>
      <c r="H146" s="6"/>
    </row>
    <row r="147" spans="1:8">
      <c r="D147" s="33" t="s">
        <v>18</v>
      </c>
      <c r="E147" s="43">
        <f>SUM(E140:E146)</f>
        <v>37204.199999999997</v>
      </c>
    </row>
  </sheetData>
  <mergeCells count="24">
    <mergeCell ref="F57:G57"/>
    <mergeCell ref="A1:H1"/>
    <mergeCell ref="A2:H2"/>
    <mergeCell ref="A3:H3"/>
    <mergeCell ref="F4:G4"/>
    <mergeCell ref="A27:H27"/>
    <mergeCell ref="A28:H28"/>
    <mergeCell ref="A29:H29"/>
    <mergeCell ref="F30:G30"/>
    <mergeCell ref="A54:H54"/>
    <mergeCell ref="A55:H55"/>
    <mergeCell ref="A56:H56"/>
    <mergeCell ref="F138:G138"/>
    <mergeCell ref="A81:H81"/>
    <mergeCell ref="A82:H82"/>
    <mergeCell ref="A83:H83"/>
    <mergeCell ref="F84:G84"/>
    <mergeCell ref="A108:H108"/>
    <mergeCell ref="A109:H109"/>
    <mergeCell ref="A110:H110"/>
    <mergeCell ref="F111:G111"/>
    <mergeCell ref="A135:H135"/>
    <mergeCell ref="A136:H136"/>
    <mergeCell ref="A137:H137"/>
  </mergeCells>
  <pageMargins left="0.25" right="0.25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topLeftCell="A7" workbookViewId="0">
      <selection sqref="A1:XFD1048576"/>
    </sheetView>
  </sheetViews>
  <sheetFormatPr defaultColWidth="8.85546875" defaultRowHeight="18.75"/>
  <cols>
    <col min="1" max="1" width="5.5703125" style="51" customWidth="1"/>
    <col min="2" max="2" width="20.5703125" style="60" customWidth="1"/>
    <col min="3" max="3" width="24.85546875" style="51" bestFit="1" customWidth="1"/>
    <col min="4" max="4" width="26.28515625" style="51" customWidth="1"/>
    <col min="5" max="5" width="11.7109375" style="61" customWidth="1"/>
    <col min="6" max="6" width="12.85546875" style="51" customWidth="1"/>
    <col min="7" max="7" width="13.28515625" style="51" customWidth="1"/>
    <col min="8" max="8" width="12.42578125" style="51" customWidth="1"/>
    <col min="9" max="16384" width="8.85546875" style="51"/>
  </cols>
  <sheetData>
    <row r="1" spans="1:8" s="1" customFormat="1">
      <c r="A1" s="331" t="s">
        <v>0</v>
      </c>
      <c r="B1" s="331"/>
      <c r="C1" s="331"/>
      <c r="D1" s="331"/>
      <c r="E1" s="331"/>
      <c r="F1" s="331"/>
      <c r="G1" s="331"/>
      <c r="H1" s="331"/>
    </row>
    <row r="2" spans="1:8" s="1" customFormat="1">
      <c r="A2" s="331" t="s">
        <v>57</v>
      </c>
      <c r="B2" s="331"/>
      <c r="C2" s="331"/>
      <c r="D2" s="331"/>
      <c r="E2" s="331"/>
      <c r="F2" s="331"/>
      <c r="G2" s="331"/>
      <c r="H2" s="331"/>
    </row>
    <row r="3" spans="1:8" s="1" customFormat="1">
      <c r="A3" s="331" t="s">
        <v>1</v>
      </c>
      <c r="B3" s="331"/>
      <c r="C3" s="331"/>
      <c r="D3" s="331"/>
      <c r="E3" s="331"/>
      <c r="F3" s="331"/>
      <c r="G3" s="331"/>
      <c r="H3" s="331"/>
    </row>
    <row r="4" spans="1:8" s="1" customFormat="1">
      <c r="A4" s="4" t="s">
        <v>2</v>
      </c>
      <c r="B4" s="4" t="s">
        <v>3</v>
      </c>
      <c r="C4" s="4" t="s">
        <v>4</v>
      </c>
      <c r="D4" s="4" t="s">
        <v>6</v>
      </c>
      <c r="E4" s="35" t="s">
        <v>7</v>
      </c>
      <c r="F4" s="328" t="s">
        <v>9</v>
      </c>
      <c r="G4" s="329"/>
      <c r="H4" s="2" t="s">
        <v>12</v>
      </c>
    </row>
    <row r="5" spans="1:8" s="1" customFormat="1">
      <c r="A5" s="5"/>
      <c r="B5" s="5" t="s">
        <v>5</v>
      </c>
      <c r="C5" s="5"/>
      <c r="D5" s="5"/>
      <c r="E5" s="36" t="s">
        <v>8</v>
      </c>
      <c r="F5" s="6" t="s">
        <v>10</v>
      </c>
      <c r="G5" s="6" t="s">
        <v>11</v>
      </c>
      <c r="H5" s="3"/>
    </row>
    <row r="6" spans="1:8" s="1" customFormat="1">
      <c r="A6" s="6"/>
      <c r="B6" s="15"/>
      <c r="C6" s="17"/>
      <c r="D6" s="14"/>
      <c r="E6" s="37"/>
      <c r="F6" s="24"/>
      <c r="G6" s="16"/>
      <c r="H6" s="6"/>
    </row>
    <row r="7" spans="1:8" s="1" customFormat="1">
      <c r="A7" s="6">
        <v>1</v>
      </c>
      <c r="B7" s="15" t="s">
        <v>132</v>
      </c>
      <c r="C7" s="14" t="s">
        <v>128</v>
      </c>
      <c r="D7" s="14" t="s">
        <v>129</v>
      </c>
      <c r="E7" s="37">
        <v>980</v>
      </c>
      <c r="F7" s="25" t="s">
        <v>131</v>
      </c>
      <c r="G7" s="18" t="s">
        <v>130</v>
      </c>
      <c r="H7" s="6">
        <v>1</v>
      </c>
    </row>
    <row r="8" spans="1:8" s="1" customFormat="1">
      <c r="A8" s="6"/>
      <c r="B8" s="6"/>
      <c r="C8" s="14" t="s">
        <v>71</v>
      </c>
      <c r="D8" s="14"/>
      <c r="E8" s="37"/>
      <c r="F8" s="24"/>
      <c r="G8" s="16"/>
      <c r="H8" s="6"/>
    </row>
    <row r="9" spans="1:8" s="1" customFormat="1">
      <c r="A9" s="6"/>
      <c r="B9" s="6"/>
      <c r="C9" s="14"/>
      <c r="D9" s="14"/>
      <c r="E9" s="37"/>
      <c r="F9" s="25"/>
      <c r="G9" s="15"/>
      <c r="H9" s="6"/>
    </row>
    <row r="10" spans="1:8" s="1" customFormat="1">
      <c r="A10" s="6">
        <v>2</v>
      </c>
      <c r="B10" s="15" t="s">
        <v>132</v>
      </c>
      <c r="C10" s="14" t="s">
        <v>128</v>
      </c>
      <c r="D10" s="14" t="s">
        <v>129</v>
      </c>
      <c r="E10" s="37">
        <v>875</v>
      </c>
      <c r="F10" s="25" t="s">
        <v>134</v>
      </c>
      <c r="G10" s="18" t="s">
        <v>133</v>
      </c>
      <c r="H10" s="6">
        <v>1</v>
      </c>
    </row>
    <row r="11" spans="1:8" s="1" customFormat="1">
      <c r="A11" s="6"/>
      <c r="B11" s="6"/>
      <c r="C11" s="14" t="s">
        <v>71</v>
      </c>
      <c r="D11" s="14"/>
      <c r="E11" s="37"/>
      <c r="F11" s="24"/>
      <c r="G11" s="16"/>
      <c r="H11" s="6"/>
    </row>
    <row r="12" spans="1:8" s="1" customFormat="1">
      <c r="A12" s="6"/>
      <c r="B12" s="6"/>
      <c r="C12" s="14"/>
      <c r="D12" s="14"/>
      <c r="E12" s="37"/>
      <c r="F12" s="24"/>
      <c r="G12" s="16"/>
      <c r="H12" s="6"/>
    </row>
    <row r="13" spans="1:8" s="1" customFormat="1">
      <c r="A13" s="6">
        <v>3</v>
      </c>
      <c r="B13" s="15" t="s">
        <v>137</v>
      </c>
      <c r="C13" s="17" t="s">
        <v>138</v>
      </c>
      <c r="D13" s="17" t="s">
        <v>135</v>
      </c>
      <c r="E13" s="37">
        <v>750</v>
      </c>
      <c r="F13" s="25" t="s">
        <v>140</v>
      </c>
      <c r="G13" s="18" t="s">
        <v>139</v>
      </c>
      <c r="H13" s="6">
        <v>1</v>
      </c>
    </row>
    <row r="14" spans="1:8" s="1" customFormat="1">
      <c r="A14" s="6"/>
      <c r="B14" s="15"/>
      <c r="C14" s="17"/>
      <c r="D14" s="17" t="s">
        <v>136</v>
      </c>
      <c r="E14" s="37"/>
      <c r="F14" s="24"/>
      <c r="G14" s="16"/>
      <c r="H14" s="6"/>
    </row>
    <row r="15" spans="1:8">
      <c r="A15" s="52"/>
      <c r="B15" s="53"/>
      <c r="C15" s="54"/>
      <c r="D15" s="56"/>
      <c r="E15" s="58"/>
      <c r="F15" s="55"/>
      <c r="G15" s="57"/>
      <c r="H15" s="52"/>
    </row>
    <row r="16" spans="1:8" s="1" customFormat="1">
      <c r="A16" s="6">
        <v>3</v>
      </c>
      <c r="B16" s="15" t="s">
        <v>137</v>
      </c>
      <c r="C16" s="17" t="s">
        <v>138</v>
      </c>
      <c r="D16" s="3" t="s">
        <v>141</v>
      </c>
      <c r="E16" s="37">
        <v>2500</v>
      </c>
      <c r="F16" s="25" t="s">
        <v>140</v>
      </c>
      <c r="G16" s="18" t="s">
        <v>142</v>
      </c>
      <c r="H16" s="6">
        <v>1</v>
      </c>
    </row>
    <row r="17" spans="1:8">
      <c r="A17" s="52"/>
      <c r="B17" s="52"/>
      <c r="C17" s="54"/>
      <c r="D17" s="56"/>
      <c r="E17" s="58"/>
      <c r="F17" s="55"/>
      <c r="G17" s="59"/>
      <c r="H17" s="52"/>
    </row>
    <row r="18" spans="1:8">
      <c r="A18" s="52"/>
      <c r="B18" s="52"/>
      <c r="C18" s="56"/>
      <c r="D18" s="56"/>
      <c r="E18" s="58"/>
      <c r="F18" s="55"/>
      <c r="G18" s="57"/>
      <c r="H18" s="52"/>
    </row>
    <row r="19" spans="1:8" s="1" customFormat="1">
      <c r="A19" s="6">
        <v>4</v>
      </c>
      <c r="B19" s="15" t="s">
        <v>137</v>
      </c>
      <c r="C19" s="17" t="s">
        <v>138</v>
      </c>
      <c r="D19" s="14" t="s">
        <v>143</v>
      </c>
      <c r="E19" s="37">
        <v>299</v>
      </c>
      <c r="F19" s="25" t="s">
        <v>146</v>
      </c>
      <c r="G19" s="18" t="s">
        <v>145</v>
      </c>
      <c r="H19" s="6">
        <v>1</v>
      </c>
    </row>
    <row r="20" spans="1:8" s="1" customFormat="1">
      <c r="A20" s="6"/>
      <c r="B20" s="6"/>
      <c r="C20" s="14"/>
      <c r="D20" s="14" t="s">
        <v>144</v>
      </c>
      <c r="E20" s="37"/>
      <c r="F20" s="24"/>
      <c r="G20" s="29"/>
      <c r="H20" s="6"/>
    </row>
    <row r="21" spans="1:8" s="1" customFormat="1">
      <c r="A21" s="6"/>
      <c r="B21" s="6"/>
      <c r="C21" s="14"/>
      <c r="D21" s="14"/>
      <c r="E21" s="37"/>
      <c r="F21" s="24"/>
      <c r="G21" s="29"/>
      <c r="H21" s="6"/>
    </row>
    <row r="22" spans="1:8" s="1" customFormat="1">
      <c r="A22" s="6"/>
      <c r="B22" s="6"/>
      <c r="C22" s="14"/>
      <c r="D22" s="14"/>
      <c r="E22" s="37"/>
      <c r="F22" s="24"/>
      <c r="G22" s="29"/>
      <c r="H22" s="6"/>
    </row>
    <row r="23" spans="1:8" s="1" customFormat="1">
      <c r="A23" s="6"/>
      <c r="B23" s="6"/>
      <c r="C23" s="14"/>
      <c r="D23" s="14"/>
      <c r="E23" s="37"/>
      <c r="F23" s="24"/>
      <c r="G23" s="29"/>
      <c r="H23" s="6"/>
    </row>
    <row r="24" spans="1:8" s="1" customFormat="1">
      <c r="A24" s="6"/>
      <c r="B24" s="6"/>
      <c r="C24" s="14"/>
      <c r="D24" s="14"/>
      <c r="E24" s="37"/>
      <c r="F24" s="24"/>
      <c r="G24" s="29"/>
      <c r="H24" s="6"/>
    </row>
    <row r="25" spans="1:8">
      <c r="A25" s="52"/>
      <c r="B25" s="52"/>
      <c r="C25" s="56"/>
      <c r="D25" s="56"/>
      <c r="E25" s="58"/>
      <c r="F25" s="55"/>
      <c r="G25" s="57"/>
      <c r="H25" s="52"/>
    </row>
    <row r="26" spans="1:8" s="1" customFormat="1">
      <c r="A26" s="5"/>
      <c r="B26" s="6"/>
      <c r="C26" s="14"/>
      <c r="D26" s="3"/>
      <c r="E26" s="38"/>
      <c r="F26" s="27"/>
      <c r="G26" s="44"/>
      <c r="H26" s="5"/>
    </row>
    <row r="33" s="51" customFormat="1"/>
    <row r="34" s="51" customFormat="1"/>
    <row r="35" s="51" customFormat="1"/>
    <row r="36" s="51" customFormat="1"/>
    <row r="37" s="51" customFormat="1"/>
    <row r="38" s="51" customFormat="1"/>
    <row r="39" s="51" customFormat="1"/>
    <row r="40" s="51" customFormat="1"/>
    <row r="41" s="51" customFormat="1"/>
    <row r="42" s="51" customFormat="1"/>
    <row r="43" s="51" customFormat="1"/>
    <row r="44" s="51" customFormat="1"/>
    <row r="45" s="51" customFormat="1"/>
    <row r="46" s="51" customFormat="1"/>
    <row r="47" s="51" customFormat="1"/>
    <row r="48" s="51" customFormat="1"/>
    <row r="49" s="51" customFormat="1"/>
    <row r="50" s="51" customFormat="1"/>
    <row r="51" s="51" customFormat="1"/>
    <row r="52" s="51" customFormat="1"/>
    <row r="53" s="51" customFormat="1"/>
    <row r="54" s="51" customFormat="1"/>
    <row r="55" s="51" customFormat="1"/>
    <row r="56" s="51" customFormat="1"/>
    <row r="57" s="51" customFormat="1"/>
    <row r="58" s="51" customFormat="1"/>
    <row r="59" s="51" customFormat="1"/>
    <row r="60" s="51" customFormat="1"/>
    <row r="61" s="51" customFormat="1"/>
    <row r="62" s="51" customFormat="1"/>
    <row r="63" s="51" customFormat="1"/>
    <row r="64" s="51" customFormat="1"/>
    <row r="65" s="51" customFormat="1"/>
    <row r="66" s="51" customFormat="1"/>
    <row r="67" s="51" customFormat="1"/>
    <row r="68" s="51" customFormat="1"/>
    <row r="69" s="51" customFormat="1"/>
    <row r="70" s="51" customFormat="1"/>
    <row r="71" s="51" customFormat="1"/>
    <row r="72" s="51" customFormat="1"/>
    <row r="73" s="51" customFormat="1"/>
    <row r="74" s="51" customFormat="1"/>
    <row r="75" s="51" customFormat="1"/>
    <row r="76" s="51" customFormat="1"/>
    <row r="77" s="51" customFormat="1"/>
    <row r="78" s="51" customFormat="1"/>
    <row r="79" s="51" customFormat="1"/>
    <row r="80" s="51" customFormat="1"/>
    <row r="81" s="51" customFormat="1"/>
    <row r="82" s="51" customFormat="1"/>
    <row r="83" s="51" customFormat="1"/>
    <row r="84" s="51" customFormat="1"/>
    <row r="85" s="51" customFormat="1"/>
    <row r="86" s="51" customFormat="1"/>
    <row r="87" s="51" customFormat="1"/>
    <row r="88" s="51" customFormat="1"/>
    <row r="89" s="51" customFormat="1"/>
    <row r="90" s="51" customFormat="1"/>
    <row r="91" s="51" customFormat="1"/>
    <row r="92" s="51" customFormat="1"/>
    <row r="93" s="51" customFormat="1"/>
    <row r="94" s="51" customFormat="1"/>
    <row r="95" s="51" customFormat="1"/>
    <row r="96" s="51" customFormat="1"/>
    <row r="97" s="51" customFormat="1"/>
    <row r="98" s="51" customFormat="1"/>
    <row r="99" s="51" customFormat="1"/>
    <row r="100" s="51" customFormat="1"/>
    <row r="101" s="51" customFormat="1"/>
    <row r="102" s="51" customFormat="1"/>
    <row r="103" s="51" customFormat="1"/>
    <row r="104" s="51" customFormat="1"/>
    <row r="105" s="51" customFormat="1"/>
    <row r="106" s="51" customFormat="1"/>
    <row r="107" s="51" customFormat="1"/>
    <row r="108" s="51" customFormat="1"/>
    <row r="109" s="51" customFormat="1"/>
    <row r="110" s="51" customFormat="1"/>
    <row r="111" s="51" customFormat="1"/>
    <row r="112" s="51" customFormat="1"/>
    <row r="113" s="51" customFormat="1"/>
    <row r="114" s="51" customFormat="1"/>
    <row r="115" s="51" customFormat="1"/>
    <row r="116" s="51" customFormat="1"/>
    <row r="117" s="51" customFormat="1"/>
    <row r="118" s="51" customFormat="1"/>
    <row r="119" s="51" customFormat="1"/>
    <row r="120" s="51" customFormat="1"/>
    <row r="121" s="51" customFormat="1"/>
    <row r="122" s="51" customFormat="1"/>
    <row r="123" s="51" customFormat="1"/>
    <row r="124" s="51" customFormat="1"/>
    <row r="125" s="51" customFormat="1"/>
    <row r="126" s="51" customFormat="1"/>
    <row r="127" s="51" customFormat="1"/>
    <row r="128" s="51" customFormat="1"/>
    <row r="129" s="51" customFormat="1"/>
    <row r="130" s="51" customFormat="1"/>
    <row r="131" s="51" customFormat="1"/>
    <row r="132" s="51" customFormat="1"/>
    <row r="133" s="51" customFormat="1"/>
    <row r="134" s="51" customFormat="1"/>
    <row r="135" s="51" customFormat="1"/>
    <row r="136" s="51" customFormat="1"/>
    <row r="137" s="51" customFormat="1"/>
    <row r="138" s="51" customFormat="1"/>
    <row r="139" s="51" customFormat="1"/>
    <row r="140" s="51" customFormat="1"/>
    <row r="141" s="51" customFormat="1"/>
    <row r="142" s="51" customFormat="1"/>
    <row r="143" s="51" customFormat="1"/>
    <row r="144" s="51" customFormat="1"/>
    <row r="145" s="51" customFormat="1"/>
    <row r="146" s="51" customFormat="1"/>
    <row r="147" s="51" customFormat="1"/>
    <row r="148" s="51" customFormat="1"/>
  </sheetData>
  <mergeCells count="4">
    <mergeCell ref="A1:H1"/>
    <mergeCell ref="A2:H2"/>
    <mergeCell ref="A3:H3"/>
    <mergeCell ref="F4:G4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37" workbookViewId="0">
      <selection activeCell="B13" sqref="B13:C13"/>
    </sheetView>
  </sheetViews>
  <sheetFormatPr defaultColWidth="8.85546875" defaultRowHeight="18.75"/>
  <cols>
    <col min="1" max="1" width="5.5703125" style="51" customWidth="1"/>
    <col min="2" max="2" width="20.5703125" style="60" customWidth="1"/>
    <col min="3" max="3" width="24.85546875" style="51" bestFit="1" customWidth="1"/>
    <col min="4" max="4" width="26.28515625" style="51" customWidth="1"/>
    <col min="5" max="5" width="11.7109375" style="61" customWidth="1"/>
    <col min="6" max="6" width="12.85546875" style="51" customWidth="1"/>
    <col min="7" max="7" width="13.28515625" style="51" customWidth="1"/>
    <col min="8" max="8" width="12.42578125" style="51" customWidth="1"/>
    <col min="9" max="16384" width="8.85546875" style="51"/>
  </cols>
  <sheetData>
    <row r="1" spans="1:8" s="63" customFormat="1">
      <c r="A1" s="332" t="s">
        <v>0</v>
      </c>
      <c r="B1" s="332"/>
      <c r="C1" s="332"/>
      <c r="D1" s="332"/>
      <c r="E1" s="332"/>
      <c r="F1" s="332"/>
      <c r="G1" s="332"/>
      <c r="H1" s="332"/>
    </row>
    <row r="2" spans="1:8" s="63" customFormat="1">
      <c r="A2" s="332" t="s">
        <v>147</v>
      </c>
      <c r="B2" s="332"/>
      <c r="C2" s="332"/>
      <c r="D2" s="332"/>
      <c r="E2" s="332"/>
      <c r="F2" s="332"/>
      <c r="G2" s="332"/>
      <c r="H2" s="332"/>
    </row>
    <row r="3" spans="1:8" s="63" customFormat="1">
      <c r="A3" s="332" t="s">
        <v>1</v>
      </c>
      <c r="B3" s="332"/>
      <c r="C3" s="332"/>
      <c r="D3" s="332"/>
      <c r="E3" s="332"/>
      <c r="F3" s="332"/>
      <c r="G3" s="332"/>
      <c r="H3" s="332"/>
    </row>
    <row r="4" spans="1:8" s="63" customFormat="1">
      <c r="A4" s="64" t="s">
        <v>2</v>
      </c>
      <c r="B4" s="64" t="s">
        <v>3</v>
      </c>
      <c r="C4" s="64" t="s">
        <v>4</v>
      </c>
      <c r="D4" s="64" t="s">
        <v>6</v>
      </c>
      <c r="E4" s="65" t="s">
        <v>7</v>
      </c>
      <c r="F4" s="333" t="s">
        <v>9</v>
      </c>
      <c r="G4" s="334"/>
      <c r="H4" s="66" t="s">
        <v>12</v>
      </c>
    </row>
    <row r="5" spans="1:8" s="63" customFormat="1">
      <c r="A5" s="67"/>
      <c r="B5" s="67" t="s">
        <v>5</v>
      </c>
      <c r="C5" s="67"/>
      <c r="D5" s="67"/>
      <c r="E5" s="12" t="s">
        <v>8</v>
      </c>
      <c r="F5" s="47" t="s">
        <v>10</v>
      </c>
      <c r="G5" s="47" t="s">
        <v>11</v>
      </c>
      <c r="H5" s="68"/>
    </row>
    <row r="6" spans="1:8" s="63" customFormat="1">
      <c r="A6" s="47"/>
      <c r="B6" s="22"/>
      <c r="C6" s="20"/>
      <c r="D6" s="69"/>
      <c r="E6" s="70"/>
      <c r="F6" s="71"/>
      <c r="G6" s="72"/>
      <c r="H6" s="47"/>
    </row>
    <row r="7" spans="1:8" s="63" customFormat="1">
      <c r="A7" s="47">
        <v>1</v>
      </c>
      <c r="B7" s="22" t="s">
        <v>58</v>
      </c>
      <c r="C7" s="69" t="s">
        <v>59</v>
      </c>
      <c r="D7" s="69" t="s">
        <v>148</v>
      </c>
      <c r="E7" s="70">
        <v>500</v>
      </c>
      <c r="F7" s="28" t="s">
        <v>151</v>
      </c>
      <c r="G7" s="31" t="s">
        <v>152</v>
      </c>
      <c r="H7" s="47">
        <v>1</v>
      </c>
    </row>
    <row r="8" spans="1:8" s="63" customFormat="1">
      <c r="A8" s="47"/>
      <c r="B8" s="47"/>
      <c r="C8" s="69"/>
      <c r="D8" s="69" t="s">
        <v>149</v>
      </c>
      <c r="E8" s="70"/>
      <c r="F8" s="71"/>
      <c r="G8" s="72"/>
      <c r="H8" s="47"/>
    </row>
    <row r="9" spans="1:8" s="63" customFormat="1">
      <c r="A9" s="47"/>
      <c r="B9" s="47"/>
      <c r="C9" s="69"/>
      <c r="D9" s="69" t="s">
        <v>150</v>
      </c>
      <c r="E9" s="70"/>
      <c r="F9" s="28"/>
      <c r="G9" s="22"/>
      <c r="H9" s="47"/>
    </row>
    <row r="10" spans="1:8" s="63" customFormat="1">
      <c r="A10" s="47">
        <v>2</v>
      </c>
      <c r="B10" s="22"/>
      <c r="C10" s="69" t="s">
        <v>153</v>
      </c>
      <c r="D10" s="69" t="s">
        <v>154</v>
      </c>
      <c r="E10" s="70">
        <v>150</v>
      </c>
      <c r="F10" s="28" t="s">
        <v>156</v>
      </c>
      <c r="G10" s="31" t="s">
        <v>157</v>
      </c>
      <c r="H10" s="47">
        <v>1</v>
      </c>
    </row>
    <row r="11" spans="1:8" s="63" customFormat="1">
      <c r="A11" s="47"/>
      <c r="B11" s="47"/>
      <c r="C11" s="69"/>
      <c r="D11" s="69" t="s">
        <v>155</v>
      </c>
      <c r="E11" s="70"/>
      <c r="F11" s="71"/>
      <c r="G11" s="72"/>
      <c r="H11" s="47"/>
    </row>
    <row r="12" spans="1:8">
      <c r="A12" s="52"/>
      <c r="B12" s="52"/>
      <c r="C12" s="56"/>
      <c r="D12" s="56"/>
      <c r="E12" s="58"/>
      <c r="F12" s="55"/>
      <c r="G12" s="57"/>
      <c r="H12" s="52"/>
    </row>
    <row r="13" spans="1:8" s="63" customFormat="1">
      <c r="A13" s="47">
        <v>3</v>
      </c>
      <c r="B13" s="22" t="s">
        <v>158</v>
      </c>
      <c r="C13" s="20" t="s">
        <v>159</v>
      </c>
      <c r="D13" s="20" t="s">
        <v>160</v>
      </c>
      <c r="E13" s="70">
        <v>1600</v>
      </c>
      <c r="F13" s="28" t="s">
        <v>151</v>
      </c>
      <c r="G13" s="31" t="s">
        <v>162</v>
      </c>
      <c r="H13" s="47">
        <v>1</v>
      </c>
    </row>
    <row r="14" spans="1:8" s="63" customFormat="1">
      <c r="A14" s="47"/>
      <c r="B14" s="22"/>
      <c r="C14" s="20"/>
      <c r="D14" s="20" t="s">
        <v>161</v>
      </c>
      <c r="E14" s="70"/>
      <c r="F14" s="71"/>
      <c r="G14" s="72"/>
      <c r="H14" s="47"/>
    </row>
    <row r="15" spans="1:8">
      <c r="A15" s="52"/>
      <c r="B15" s="53"/>
      <c r="C15" s="54"/>
      <c r="D15" s="56"/>
      <c r="E15" s="58"/>
      <c r="F15" s="55"/>
      <c r="G15" s="57"/>
      <c r="H15" s="52"/>
    </row>
    <row r="16" spans="1:8" s="63" customFormat="1">
      <c r="A16" s="47">
        <v>3</v>
      </c>
      <c r="B16" s="22" t="s">
        <v>163</v>
      </c>
      <c r="C16" s="20" t="s">
        <v>164</v>
      </c>
      <c r="D16" s="68" t="s">
        <v>165</v>
      </c>
      <c r="E16" s="70">
        <v>780</v>
      </c>
      <c r="F16" s="28" t="s">
        <v>168</v>
      </c>
      <c r="G16" s="31" t="s">
        <v>167</v>
      </c>
      <c r="H16" s="47">
        <v>1</v>
      </c>
    </row>
    <row r="17" spans="1:8" s="63" customFormat="1">
      <c r="A17" s="47"/>
      <c r="B17" s="47"/>
      <c r="C17" s="20"/>
      <c r="D17" s="69" t="s">
        <v>166</v>
      </c>
      <c r="E17" s="70"/>
      <c r="F17" s="71"/>
      <c r="G17" s="31"/>
      <c r="H17" s="47"/>
    </row>
    <row r="18" spans="1:8">
      <c r="A18" s="52"/>
      <c r="B18" s="52"/>
      <c r="C18" s="56"/>
      <c r="D18" s="56"/>
      <c r="E18" s="58"/>
      <c r="F18" s="55"/>
      <c r="G18" s="57"/>
      <c r="H18" s="52"/>
    </row>
    <row r="19" spans="1:8" s="63" customFormat="1">
      <c r="A19" s="47">
        <v>4</v>
      </c>
      <c r="B19" s="22"/>
      <c r="C19" s="20" t="s">
        <v>169</v>
      </c>
      <c r="D19" s="69" t="s">
        <v>170</v>
      </c>
      <c r="E19" s="70">
        <v>420</v>
      </c>
      <c r="F19" s="28" t="s">
        <v>151</v>
      </c>
      <c r="G19" s="31" t="s">
        <v>172</v>
      </c>
      <c r="H19" s="47">
        <v>1</v>
      </c>
    </row>
    <row r="20" spans="1:8" s="63" customFormat="1">
      <c r="A20" s="47"/>
      <c r="B20" s="47"/>
      <c r="C20" s="69"/>
      <c r="D20" s="69" t="s">
        <v>171</v>
      </c>
      <c r="E20" s="70"/>
      <c r="F20" s="71"/>
      <c r="G20" s="73"/>
      <c r="H20" s="47"/>
    </row>
    <row r="21" spans="1:8">
      <c r="A21" s="52"/>
      <c r="B21" s="52"/>
      <c r="C21" s="56"/>
      <c r="D21" s="56"/>
      <c r="E21" s="58"/>
      <c r="F21" s="55"/>
      <c r="G21" s="62"/>
      <c r="H21" s="52"/>
    </row>
    <row r="22" spans="1:8" s="63" customFormat="1">
      <c r="A22" s="47">
        <v>6</v>
      </c>
      <c r="B22" s="22" t="s">
        <v>132</v>
      </c>
      <c r="C22" s="69" t="s">
        <v>128</v>
      </c>
      <c r="D22" s="69" t="s">
        <v>173</v>
      </c>
      <c r="E22" s="70">
        <v>1150</v>
      </c>
      <c r="F22" s="28" t="s">
        <v>176</v>
      </c>
      <c r="G22" s="31" t="s">
        <v>175</v>
      </c>
      <c r="H22" s="47">
        <v>1</v>
      </c>
    </row>
    <row r="23" spans="1:8" s="63" customFormat="1">
      <c r="A23" s="47"/>
      <c r="B23" s="47"/>
      <c r="C23" s="69" t="s">
        <v>71</v>
      </c>
      <c r="D23" s="69" t="s">
        <v>174</v>
      </c>
      <c r="E23" s="70"/>
      <c r="F23" s="71"/>
      <c r="G23" s="73"/>
      <c r="H23" s="47"/>
    </row>
    <row r="24" spans="1:8" s="63" customFormat="1">
      <c r="A24" s="47"/>
      <c r="B24" s="47"/>
      <c r="C24" s="69"/>
      <c r="D24" s="69"/>
      <c r="E24" s="70"/>
      <c r="F24" s="71"/>
      <c r="G24" s="73"/>
      <c r="H24" s="47"/>
    </row>
    <row r="25" spans="1:8" s="63" customFormat="1">
      <c r="A25" s="47">
        <v>7</v>
      </c>
      <c r="B25" s="47"/>
      <c r="C25" s="69" t="s">
        <v>180</v>
      </c>
      <c r="D25" s="69" t="s">
        <v>177</v>
      </c>
      <c r="E25" s="70">
        <v>400</v>
      </c>
      <c r="F25" s="28" t="s">
        <v>182</v>
      </c>
      <c r="G25" s="31" t="s">
        <v>181</v>
      </c>
      <c r="H25" s="47">
        <v>1</v>
      </c>
    </row>
    <row r="26" spans="1:8" s="63" customFormat="1">
      <c r="A26" s="47"/>
      <c r="B26" s="47"/>
      <c r="C26" s="69"/>
      <c r="D26" s="69" t="s">
        <v>178</v>
      </c>
      <c r="E26" s="70"/>
      <c r="F26" s="71"/>
      <c r="G26" s="73"/>
      <c r="H26" s="47"/>
    </row>
    <row r="27" spans="1:8" s="63" customFormat="1">
      <c r="A27" s="47"/>
      <c r="B27" s="47"/>
      <c r="C27" s="69"/>
      <c r="D27" s="69" t="s">
        <v>179</v>
      </c>
      <c r="E27" s="70"/>
      <c r="F27" s="71"/>
      <c r="G27" s="73"/>
      <c r="H27" s="47"/>
    </row>
    <row r="28" spans="1:8" s="63" customFormat="1">
      <c r="A28" s="47">
        <v>8</v>
      </c>
      <c r="B28" s="22" t="s">
        <v>132</v>
      </c>
      <c r="C28" s="69" t="s">
        <v>128</v>
      </c>
      <c r="D28" s="69" t="s">
        <v>173</v>
      </c>
      <c r="E28" s="70">
        <v>850</v>
      </c>
      <c r="F28" s="28" t="s">
        <v>184</v>
      </c>
      <c r="G28" s="31" t="s">
        <v>183</v>
      </c>
      <c r="H28" s="47">
        <v>1</v>
      </c>
    </row>
    <row r="29" spans="1:8" s="63" customFormat="1">
      <c r="A29" s="47"/>
      <c r="B29" s="47"/>
      <c r="C29" s="69" t="s">
        <v>71</v>
      </c>
      <c r="D29" s="69" t="s">
        <v>174</v>
      </c>
      <c r="E29" s="70"/>
      <c r="F29" s="71"/>
      <c r="G29" s="73"/>
      <c r="H29" s="47"/>
    </row>
    <row r="30" spans="1:8" s="63" customFormat="1">
      <c r="A30" s="47"/>
      <c r="B30" s="47"/>
      <c r="C30" s="69"/>
      <c r="D30" s="69"/>
      <c r="E30" s="70"/>
      <c r="F30" s="71"/>
      <c r="G30" s="73"/>
      <c r="H30" s="47"/>
    </row>
    <row r="31" spans="1:8" s="63" customFormat="1" ht="24">
      <c r="A31" s="47">
        <v>9</v>
      </c>
      <c r="B31" s="74" t="s">
        <v>110</v>
      </c>
      <c r="C31" s="69" t="s">
        <v>185</v>
      </c>
      <c r="D31" s="69" t="s">
        <v>186</v>
      </c>
      <c r="E31" s="70">
        <v>350</v>
      </c>
      <c r="F31" s="28" t="s">
        <v>184</v>
      </c>
      <c r="G31" s="31" t="s">
        <v>188</v>
      </c>
      <c r="H31" s="47">
        <v>1</v>
      </c>
    </row>
    <row r="32" spans="1:8" s="63" customFormat="1">
      <c r="A32" s="47"/>
      <c r="B32" s="47"/>
      <c r="C32" s="69"/>
      <c r="D32" s="69" t="s">
        <v>187</v>
      </c>
      <c r="E32" s="70"/>
      <c r="F32" s="71"/>
      <c r="G32" s="73"/>
      <c r="H32" s="47"/>
    </row>
    <row r="33" spans="1:8" s="63" customFormat="1">
      <c r="A33" s="47"/>
      <c r="B33" s="47"/>
      <c r="C33" s="69"/>
      <c r="D33" s="69"/>
      <c r="E33" s="70"/>
      <c r="F33" s="71"/>
      <c r="G33" s="73"/>
      <c r="H33" s="47"/>
    </row>
    <row r="34" spans="1:8" s="63" customFormat="1">
      <c r="A34" s="47">
        <v>10</v>
      </c>
      <c r="B34" s="47"/>
      <c r="C34" s="69" t="s">
        <v>153</v>
      </c>
      <c r="D34" s="69" t="s">
        <v>189</v>
      </c>
      <c r="E34" s="70">
        <v>150</v>
      </c>
      <c r="F34" s="28" t="s">
        <v>192</v>
      </c>
      <c r="G34" s="31" t="s">
        <v>193</v>
      </c>
      <c r="H34" s="47">
        <v>1</v>
      </c>
    </row>
    <row r="35" spans="1:8" s="63" customFormat="1">
      <c r="A35" s="47"/>
      <c r="B35" s="47"/>
      <c r="C35" s="69"/>
      <c r="D35" s="69" t="s">
        <v>190</v>
      </c>
      <c r="E35" s="70"/>
      <c r="F35" s="71"/>
      <c r="G35" s="73"/>
      <c r="H35" s="47"/>
    </row>
    <row r="36" spans="1:8" s="63" customFormat="1">
      <c r="A36" s="47"/>
      <c r="B36" s="47"/>
      <c r="C36" s="69"/>
      <c r="D36" s="69" t="s">
        <v>191</v>
      </c>
      <c r="E36" s="70"/>
      <c r="F36" s="71"/>
      <c r="G36" s="73"/>
      <c r="H36" s="47"/>
    </row>
    <row r="37" spans="1:8" s="63" customFormat="1">
      <c r="A37" s="47"/>
      <c r="B37" s="47"/>
      <c r="C37" s="69"/>
      <c r="D37" s="69"/>
      <c r="E37" s="70"/>
      <c r="F37" s="71"/>
      <c r="G37" s="73"/>
      <c r="H37" s="47"/>
    </row>
    <row r="38" spans="1:8" s="63" customFormat="1">
      <c r="A38" s="47">
        <v>11</v>
      </c>
      <c r="B38" s="22" t="s">
        <v>58</v>
      </c>
      <c r="C38" s="69" t="s">
        <v>59</v>
      </c>
      <c r="D38" s="69" t="s">
        <v>60</v>
      </c>
      <c r="E38" s="70">
        <v>450</v>
      </c>
      <c r="F38" s="28" t="s">
        <v>194</v>
      </c>
      <c r="G38" s="31" t="s">
        <v>195</v>
      </c>
      <c r="H38" s="47">
        <v>1</v>
      </c>
    </row>
    <row r="39" spans="1:8" s="63" customFormat="1">
      <c r="A39" s="47"/>
      <c r="B39" s="47"/>
      <c r="C39" s="69"/>
      <c r="D39" s="69"/>
      <c r="E39" s="70"/>
      <c r="F39" s="71"/>
      <c r="G39" s="73"/>
      <c r="H39" s="47"/>
    </row>
    <row r="40" spans="1:8" s="63" customFormat="1">
      <c r="A40" s="47">
        <v>12</v>
      </c>
      <c r="B40" s="22" t="s">
        <v>132</v>
      </c>
      <c r="C40" s="69" t="s">
        <v>128</v>
      </c>
      <c r="D40" s="69" t="s">
        <v>196</v>
      </c>
      <c r="E40" s="70">
        <v>1681</v>
      </c>
      <c r="F40" s="28" t="s">
        <v>197</v>
      </c>
      <c r="G40" s="31" t="s">
        <v>198</v>
      </c>
      <c r="H40" s="47">
        <v>1</v>
      </c>
    </row>
    <row r="41" spans="1:8" s="63" customFormat="1">
      <c r="A41" s="47"/>
      <c r="B41" s="47"/>
      <c r="C41" s="69" t="s">
        <v>71</v>
      </c>
      <c r="D41" s="69"/>
      <c r="E41" s="70"/>
      <c r="F41" s="71"/>
      <c r="G41" s="73"/>
      <c r="H41" s="47"/>
    </row>
    <row r="42" spans="1:8" s="63" customFormat="1">
      <c r="A42" s="47"/>
      <c r="B42" s="47"/>
      <c r="C42" s="69"/>
      <c r="D42" s="69"/>
      <c r="E42" s="70"/>
      <c r="F42" s="71"/>
      <c r="G42" s="73"/>
      <c r="H42" s="47"/>
    </row>
    <row r="43" spans="1:8" s="63" customFormat="1">
      <c r="A43" s="47"/>
      <c r="B43" s="47"/>
      <c r="C43" s="69"/>
      <c r="D43" s="69"/>
      <c r="E43" s="70"/>
      <c r="F43" s="71"/>
      <c r="G43" s="73"/>
      <c r="H43" s="47"/>
    </row>
    <row r="44" spans="1:8" s="63" customFormat="1">
      <c r="A44" s="47"/>
      <c r="B44" s="47"/>
      <c r="C44" s="69"/>
      <c r="D44" s="69"/>
      <c r="E44" s="70"/>
      <c r="F44" s="71"/>
      <c r="G44" s="73"/>
      <c r="H44" s="47"/>
    </row>
    <row r="45" spans="1:8" s="63" customFormat="1">
      <c r="A45" s="47"/>
      <c r="B45" s="47"/>
      <c r="C45" s="69"/>
      <c r="D45" s="69"/>
      <c r="E45" s="70"/>
      <c r="F45" s="71"/>
      <c r="G45" s="73"/>
      <c r="H45" s="47"/>
    </row>
    <row r="46" spans="1:8" s="63" customFormat="1">
      <c r="A46" s="47"/>
      <c r="B46" s="47"/>
      <c r="C46" s="69"/>
      <c r="D46" s="69"/>
      <c r="E46" s="70"/>
      <c r="F46" s="71"/>
      <c r="G46" s="73"/>
      <c r="H46" s="47"/>
    </row>
    <row r="47" spans="1:8" s="63" customFormat="1">
      <c r="A47" s="47"/>
      <c r="B47" s="47"/>
      <c r="C47" s="69"/>
      <c r="D47" s="69"/>
      <c r="E47" s="70"/>
      <c r="F47" s="71"/>
      <c r="G47" s="73"/>
      <c r="H47" s="47"/>
    </row>
    <row r="48" spans="1:8" s="63" customFormat="1">
      <c r="A48" s="47"/>
      <c r="B48" s="47"/>
      <c r="C48" s="69"/>
      <c r="D48" s="69"/>
      <c r="E48" s="70"/>
      <c r="F48" s="71"/>
      <c r="G48" s="73"/>
      <c r="H48" s="47"/>
    </row>
    <row r="49" spans="1:8" s="63" customFormat="1">
      <c r="A49" s="47"/>
      <c r="B49" s="47"/>
      <c r="C49" s="69"/>
      <c r="D49" s="69"/>
      <c r="E49" s="70"/>
      <c r="F49" s="71"/>
      <c r="G49" s="73"/>
      <c r="H49" s="47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C26" sqref="C26:H27"/>
    </sheetView>
  </sheetViews>
  <sheetFormatPr defaultColWidth="8.85546875" defaultRowHeight="18.75"/>
  <cols>
    <col min="1" max="1" width="5.5703125" style="51" customWidth="1"/>
    <col min="2" max="2" width="20.5703125" style="60" customWidth="1"/>
    <col min="3" max="3" width="24.85546875" style="51" bestFit="1" customWidth="1"/>
    <col min="4" max="4" width="26.28515625" style="51" customWidth="1"/>
    <col min="5" max="5" width="11.7109375" style="61" customWidth="1"/>
    <col min="6" max="6" width="12.85546875" style="51" customWidth="1"/>
    <col min="7" max="7" width="13.28515625" style="51" customWidth="1"/>
    <col min="8" max="8" width="12.42578125" style="51" customWidth="1"/>
    <col min="9" max="16384" width="8.85546875" style="51"/>
  </cols>
  <sheetData>
    <row r="1" spans="1:8" s="63" customFormat="1">
      <c r="A1" s="332" t="s">
        <v>0</v>
      </c>
      <c r="B1" s="332"/>
      <c r="C1" s="332"/>
      <c r="D1" s="332"/>
      <c r="E1" s="332"/>
      <c r="F1" s="332"/>
      <c r="G1" s="332"/>
      <c r="H1" s="332"/>
    </row>
    <row r="2" spans="1:8" s="63" customFormat="1">
      <c r="A2" s="332" t="s">
        <v>199</v>
      </c>
      <c r="B2" s="332"/>
      <c r="C2" s="332"/>
      <c r="D2" s="332"/>
      <c r="E2" s="332"/>
      <c r="F2" s="332"/>
      <c r="G2" s="332"/>
      <c r="H2" s="332"/>
    </row>
    <row r="3" spans="1:8" s="63" customFormat="1">
      <c r="A3" s="332" t="s">
        <v>1</v>
      </c>
      <c r="B3" s="332"/>
      <c r="C3" s="332"/>
      <c r="D3" s="332"/>
      <c r="E3" s="332"/>
      <c r="F3" s="332"/>
      <c r="G3" s="332"/>
      <c r="H3" s="332"/>
    </row>
    <row r="4" spans="1:8" s="63" customFormat="1">
      <c r="A4" s="64" t="s">
        <v>2</v>
      </c>
      <c r="B4" s="64" t="s">
        <v>3</v>
      </c>
      <c r="C4" s="64" t="s">
        <v>4</v>
      </c>
      <c r="D4" s="64" t="s">
        <v>6</v>
      </c>
      <c r="E4" s="65" t="s">
        <v>7</v>
      </c>
      <c r="F4" s="333" t="s">
        <v>9</v>
      </c>
      <c r="G4" s="334"/>
      <c r="H4" s="66" t="s">
        <v>12</v>
      </c>
    </row>
    <row r="5" spans="1:8" s="63" customFormat="1">
      <c r="A5" s="67"/>
      <c r="B5" s="67" t="s">
        <v>5</v>
      </c>
      <c r="C5" s="67"/>
      <c r="D5" s="67"/>
      <c r="E5" s="12" t="s">
        <v>8</v>
      </c>
      <c r="F5" s="47" t="s">
        <v>10</v>
      </c>
      <c r="G5" s="47" t="s">
        <v>11</v>
      </c>
      <c r="H5" s="68"/>
    </row>
    <row r="6" spans="1:8" s="63" customFormat="1">
      <c r="A6" s="47"/>
      <c r="B6" s="22"/>
      <c r="C6" s="20"/>
      <c r="D6" s="69"/>
      <c r="E6" s="70"/>
      <c r="F6" s="71"/>
      <c r="G6" s="72"/>
      <c r="H6" s="47"/>
    </row>
    <row r="7" spans="1:8" s="90" customFormat="1">
      <c r="A7" s="84">
        <v>1</v>
      </c>
      <c r="B7" s="85" t="s">
        <v>200</v>
      </c>
      <c r="C7" s="86" t="s">
        <v>201</v>
      </c>
      <c r="D7" s="86" t="s">
        <v>202</v>
      </c>
      <c r="E7" s="87">
        <v>150</v>
      </c>
      <c r="F7" s="88" t="s">
        <v>206</v>
      </c>
      <c r="G7" s="89" t="s">
        <v>207</v>
      </c>
      <c r="H7" s="84">
        <v>1</v>
      </c>
    </row>
    <row r="8" spans="1:8" s="90" customFormat="1">
      <c r="A8" s="84"/>
      <c r="B8" s="84"/>
      <c r="C8" s="86"/>
      <c r="D8" s="86" t="s">
        <v>203</v>
      </c>
      <c r="E8" s="87"/>
      <c r="F8" s="91"/>
      <c r="G8" s="92"/>
      <c r="H8" s="84"/>
    </row>
    <row r="9" spans="1:8" s="90" customFormat="1">
      <c r="A9" s="84"/>
      <c r="B9" s="84"/>
      <c r="C9" s="86"/>
      <c r="D9" s="86" t="s">
        <v>204</v>
      </c>
      <c r="E9" s="87"/>
      <c r="F9" s="88"/>
      <c r="G9" s="85"/>
      <c r="H9" s="84"/>
    </row>
    <row r="10" spans="1:8" s="90" customFormat="1">
      <c r="A10" s="84"/>
      <c r="B10" s="84"/>
      <c r="C10" s="86"/>
      <c r="D10" s="86" t="s">
        <v>205</v>
      </c>
      <c r="E10" s="87"/>
      <c r="F10" s="88"/>
      <c r="G10" s="85"/>
      <c r="H10" s="84"/>
    </row>
    <row r="11" spans="1:8" s="90" customFormat="1">
      <c r="A11" s="84">
        <v>2</v>
      </c>
      <c r="B11" s="85" t="s">
        <v>211</v>
      </c>
      <c r="C11" s="86" t="s">
        <v>210</v>
      </c>
      <c r="D11" s="86" t="s">
        <v>208</v>
      </c>
      <c r="E11" s="87">
        <v>1700</v>
      </c>
      <c r="F11" s="88" t="s">
        <v>212</v>
      </c>
      <c r="G11" s="89" t="s">
        <v>213</v>
      </c>
      <c r="H11" s="84">
        <v>1</v>
      </c>
    </row>
    <row r="12" spans="1:8" s="90" customFormat="1">
      <c r="A12" s="84"/>
      <c r="B12" s="84"/>
      <c r="C12" s="86"/>
      <c r="D12" s="86" t="s">
        <v>209</v>
      </c>
      <c r="E12" s="87"/>
      <c r="F12" s="91"/>
      <c r="G12" s="92"/>
      <c r="H12" s="84"/>
    </row>
    <row r="13" spans="1:8" s="79" customFormat="1">
      <c r="A13" s="75"/>
      <c r="B13" s="75"/>
      <c r="C13" s="77"/>
      <c r="D13" s="77"/>
      <c r="E13" s="78"/>
      <c r="F13" s="80"/>
      <c r="G13" s="81"/>
      <c r="H13" s="75"/>
    </row>
    <row r="14" spans="1:8" s="90" customFormat="1">
      <c r="A14" s="84">
        <v>3</v>
      </c>
      <c r="B14" s="85" t="s">
        <v>58</v>
      </c>
      <c r="C14" s="86" t="s">
        <v>59</v>
      </c>
      <c r="D14" s="93" t="s">
        <v>214</v>
      </c>
      <c r="E14" s="87">
        <v>1650</v>
      </c>
      <c r="F14" s="88" t="s">
        <v>216</v>
      </c>
      <c r="G14" s="89" t="s">
        <v>217</v>
      </c>
      <c r="H14" s="84">
        <v>1</v>
      </c>
    </row>
    <row r="15" spans="1:8" s="90" customFormat="1">
      <c r="A15" s="84"/>
      <c r="B15" s="85"/>
      <c r="C15" s="93"/>
      <c r="D15" s="93" t="s">
        <v>215</v>
      </c>
      <c r="E15" s="87"/>
      <c r="F15" s="91"/>
      <c r="G15" s="92"/>
      <c r="H15" s="84"/>
    </row>
    <row r="16" spans="1:8" s="79" customFormat="1">
      <c r="A16" s="75"/>
      <c r="B16" s="76"/>
      <c r="C16" s="82"/>
      <c r="D16" s="77"/>
      <c r="E16" s="78"/>
      <c r="F16" s="80"/>
      <c r="G16" s="81"/>
      <c r="H16" s="75"/>
    </row>
    <row r="17" spans="1:8" s="63" customFormat="1">
      <c r="A17" s="47">
        <v>4</v>
      </c>
      <c r="B17" s="22" t="s">
        <v>158</v>
      </c>
      <c r="C17" s="20" t="s">
        <v>159</v>
      </c>
      <c r="D17" s="68" t="s">
        <v>218</v>
      </c>
      <c r="E17" s="70">
        <v>3100</v>
      </c>
      <c r="F17" s="28" t="s">
        <v>216</v>
      </c>
      <c r="G17" s="31" t="s">
        <v>219</v>
      </c>
      <c r="H17" s="47">
        <v>1</v>
      </c>
    </row>
    <row r="18" spans="1:8" s="63" customFormat="1">
      <c r="A18" s="47"/>
      <c r="B18" s="47"/>
      <c r="C18" s="20"/>
      <c r="D18" s="69"/>
      <c r="E18" s="70"/>
      <c r="F18" s="71"/>
      <c r="G18" s="31"/>
      <c r="H18" s="47"/>
    </row>
    <row r="19" spans="1:8" s="79" customFormat="1">
      <c r="A19" s="75"/>
      <c r="B19" s="75"/>
      <c r="C19" s="77"/>
      <c r="D19" s="77"/>
      <c r="E19" s="78"/>
      <c r="F19" s="80"/>
      <c r="G19" s="81"/>
      <c r="H19" s="75"/>
    </row>
    <row r="20" spans="1:8" s="90" customFormat="1">
      <c r="A20" s="84">
        <v>5</v>
      </c>
      <c r="B20" s="85" t="s">
        <v>29</v>
      </c>
      <c r="C20" s="93" t="s">
        <v>222</v>
      </c>
      <c r="D20" s="86" t="s">
        <v>220</v>
      </c>
      <c r="E20" s="87">
        <v>240</v>
      </c>
      <c r="F20" s="88" t="s">
        <v>216</v>
      </c>
      <c r="G20" s="89" t="s">
        <v>223</v>
      </c>
      <c r="H20" s="84">
        <v>1</v>
      </c>
    </row>
    <row r="21" spans="1:8" s="90" customFormat="1">
      <c r="A21" s="84"/>
      <c r="B21" s="84"/>
      <c r="C21" s="86"/>
      <c r="D21" s="86" t="s">
        <v>221</v>
      </c>
      <c r="E21" s="87"/>
      <c r="F21" s="91"/>
      <c r="G21" s="94"/>
      <c r="H21" s="84"/>
    </row>
    <row r="22" spans="1:8" s="79" customFormat="1">
      <c r="A22" s="75"/>
      <c r="B22" s="75"/>
      <c r="C22" s="77"/>
      <c r="D22" s="77"/>
      <c r="E22" s="78"/>
      <c r="F22" s="80"/>
      <c r="G22" s="83"/>
      <c r="H22" s="75"/>
    </row>
    <row r="23" spans="1:8" s="90" customFormat="1">
      <c r="A23" s="84">
        <v>6</v>
      </c>
      <c r="B23" s="85" t="s">
        <v>58</v>
      </c>
      <c r="C23" s="86" t="s">
        <v>59</v>
      </c>
      <c r="D23" s="86" t="s">
        <v>224</v>
      </c>
      <c r="E23" s="87">
        <v>480</v>
      </c>
      <c r="F23" s="88" t="s">
        <v>227</v>
      </c>
      <c r="G23" s="89" t="s">
        <v>228</v>
      </c>
      <c r="H23" s="84">
        <v>1</v>
      </c>
    </row>
    <row r="24" spans="1:8" s="90" customFormat="1">
      <c r="A24" s="84"/>
      <c r="B24" s="84"/>
      <c r="C24" s="86"/>
      <c r="D24" s="86" t="s">
        <v>225</v>
      </c>
      <c r="E24" s="87"/>
      <c r="F24" s="91"/>
      <c r="G24" s="94"/>
      <c r="H24" s="84"/>
    </row>
    <row r="25" spans="1:8" s="90" customFormat="1">
      <c r="A25" s="84"/>
      <c r="B25" s="84"/>
      <c r="C25" s="86"/>
      <c r="D25" s="86" t="s">
        <v>226</v>
      </c>
      <c r="E25" s="87"/>
      <c r="F25" s="91"/>
      <c r="G25" s="94"/>
      <c r="H25" s="84"/>
    </row>
    <row r="26" spans="1:8" s="63" customFormat="1">
      <c r="A26" s="47">
        <v>7</v>
      </c>
      <c r="B26" s="47"/>
      <c r="C26" s="69" t="s">
        <v>153</v>
      </c>
      <c r="D26" s="69" t="s">
        <v>229</v>
      </c>
      <c r="E26" s="70">
        <v>150</v>
      </c>
      <c r="F26" s="28" t="s">
        <v>230</v>
      </c>
      <c r="G26" s="31" t="s">
        <v>231</v>
      </c>
      <c r="H26" s="47">
        <v>1</v>
      </c>
    </row>
    <row r="27" spans="1:8" s="63" customFormat="1">
      <c r="A27" s="47"/>
      <c r="B27" s="47"/>
      <c r="C27" s="69"/>
      <c r="D27" s="69" t="s">
        <v>235</v>
      </c>
      <c r="E27" s="70"/>
      <c r="F27" s="71"/>
      <c r="G27" s="73"/>
      <c r="H27" s="47"/>
    </row>
    <row r="28" spans="1:8" s="79" customFormat="1">
      <c r="A28" s="75"/>
      <c r="B28" s="75"/>
      <c r="C28" s="77"/>
      <c r="D28" s="77"/>
      <c r="E28" s="78"/>
      <c r="F28" s="80"/>
      <c r="G28" s="83"/>
      <c r="H28" s="75"/>
    </row>
    <row r="29" spans="1:8" s="90" customFormat="1">
      <c r="A29" s="84">
        <v>8</v>
      </c>
      <c r="B29" s="85" t="s">
        <v>132</v>
      </c>
      <c r="C29" s="69" t="s">
        <v>153</v>
      </c>
      <c r="D29" s="86" t="s">
        <v>232</v>
      </c>
      <c r="E29" s="87">
        <v>150</v>
      </c>
      <c r="F29" s="88" t="s">
        <v>236</v>
      </c>
      <c r="G29" s="89" t="s">
        <v>237</v>
      </c>
      <c r="H29" s="84">
        <v>1</v>
      </c>
    </row>
    <row r="30" spans="1:8" s="90" customFormat="1">
      <c r="A30" s="84"/>
      <c r="B30" s="84"/>
      <c r="C30" s="86"/>
      <c r="D30" s="86" t="s">
        <v>233</v>
      </c>
      <c r="E30" s="87"/>
      <c r="F30" s="91"/>
      <c r="G30" s="94"/>
      <c r="H30" s="84"/>
    </row>
    <row r="31" spans="1:8" s="90" customFormat="1">
      <c r="A31" s="84"/>
      <c r="B31" s="84"/>
      <c r="C31" s="86"/>
      <c r="D31" s="86" t="s">
        <v>234</v>
      </c>
      <c r="E31" s="87"/>
      <c r="F31" s="91"/>
      <c r="G31" s="94"/>
      <c r="H31" s="84"/>
    </row>
    <row r="32" spans="1:8" s="63" customFormat="1">
      <c r="A32" s="47"/>
      <c r="B32" s="47"/>
      <c r="C32" s="69"/>
      <c r="D32" s="69"/>
      <c r="E32" s="70"/>
      <c r="F32" s="71"/>
      <c r="G32" s="73"/>
      <c r="H32" s="47"/>
    </row>
    <row r="33" spans="1:8" s="63" customFormat="1">
      <c r="A33" s="47"/>
      <c r="B33" s="47"/>
      <c r="C33" s="69"/>
      <c r="D33" s="69"/>
      <c r="E33" s="70"/>
      <c r="F33" s="71"/>
      <c r="G33" s="73"/>
      <c r="H33" s="47"/>
    </row>
    <row r="34" spans="1:8" s="63" customFormat="1">
      <c r="A34" s="47"/>
      <c r="B34" s="47"/>
      <c r="C34" s="69"/>
      <c r="D34" s="69"/>
      <c r="E34" s="70"/>
      <c r="F34" s="71"/>
      <c r="G34" s="73"/>
      <c r="H34" s="47"/>
    </row>
    <row r="35" spans="1:8" s="63" customFormat="1">
      <c r="A35" s="47"/>
      <c r="B35" s="47"/>
      <c r="C35" s="69"/>
      <c r="D35" s="69"/>
      <c r="E35" s="70"/>
      <c r="F35" s="71"/>
      <c r="G35" s="73"/>
      <c r="H35" s="47"/>
    </row>
    <row r="36" spans="1:8" s="63" customFormat="1">
      <c r="A36" s="47"/>
      <c r="B36" s="47"/>
      <c r="C36" s="69"/>
      <c r="D36" s="69"/>
      <c r="E36" s="70"/>
      <c r="F36" s="71"/>
      <c r="G36" s="73"/>
      <c r="H36" s="47"/>
    </row>
    <row r="37" spans="1:8" s="63" customFormat="1">
      <c r="A37" s="47"/>
      <c r="B37" s="47"/>
      <c r="C37" s="69"/>
      <c r="D37" s="69"/>
      <c r="E37" s="70"/>
      <c r="F37" s="71"/>
      <c r="G37" s="73"/>
      <c r="H37" s="47"/>
    </row>
  </sheetData>
  <mergeCells count="4">
    <mergeCell ref="A1:H1"/>
    <mergeCell ref="A2:H2"/>
    <mergeCell ref="A3:H3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4</vt:i4>
      </vt:variant>
    </vt:vector>
  </HeadingPairs>
  <TitlesOfParts>
    <vt:vector size="18" baseType="lpstr">
      <vt:lpstr>ต.ค-ธ.ค 2565</vt:lpstr>
      <vt:lpstr>ม.ค-มี.ค66</vt:lpstr>
      <vt:lpstr>เม.ย-มิ.ย.65</vt:lpstr>
      <vt:lpstr>ก.ค-ก.ย.2565</vt:lpstr>
      <vt:lpstr>ประกาศผู้ชนะ (ร.ร.สนาม )</vt:lpstr>
      <vt:lpstr>มกราคม 2564</vt:lpstr>
      <vt:lpstr>กุมภาพันธ์2564</vt:lpstr>
      <vt:lpstr>มีนาคม 2564</vt:lpstr>
      <vt:lpstr>เมษายน 2564</vt:lpstr>
      <vt:lpstr>พ.ค.2564</vt:lpstr>
      <vt:lpstr>มิ.ย.2564</vt:lpstr>
      <vt:lpstr>กรกฎาคม 2564</vt:lpstr>
      <vt:lpstr>สิงหาคม 2564</vt:lpstr>
      <vt:lpstr>กันยายน 2564</vt:lpstr>
      <vt:lpstr>'ต.ค-ธ.ค 2565'!Print_Area</vt:lpstr>
      <vt:lpstr>'ประกาศผู้ชนะ (ร.ร.สนาม )'!Print_Area</vt:lpstr>
      <vt:lpstr>'ม.ค-มี.ค66'!Print_Area</vt:lpstr>
      <vt:lpstr>'มกราคม 2564'!Print_Area</vt:lpstr>
    </vt:vector>
  </TitlesOfParts>
  <Company>GGG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GGG</dc:creator>
  <cp:lastModifiedBy>Sales2</cp:lastModifiedBy>
  <cp:lastPrinted>2023-03-02T01:45:24Z</cp:lastPrinted>
  <dcterms:created xsi:type="dcterms:W3CDTF">2019-03-15T04:08:29Z</dcterms:created>
  <dcterms:modified xsi:type="dcterms:W3CDTF">2023-03-02T01:45:41Z</dcterms:modified>
</cp:coreProperties>
</file>